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lzhauzerovav\Desktop\Viola\Rozpočet_RK_Program\2024\"/>
    </mc:Choice>
  </mc:AlternateContent>
  <xr:revisionPtr revIDLastSave="0" documentId="8_{1D7679FB-17A1-4DA3-B17B-D40BB13CB355}" xr6:coauthVersionLast="36" xr6:coauthVersionMax="36" xr10:uidLastSave="{00000000-0000-0000-0000-000000000000}"/>
  <bookViews>
    <workbookView xWindow="0" yWindow="0" windowWidth="28800" windowHeight="12090" xr2:uid="{B23D402E-A42B-41C3-A8B9-A6C9474BB662}"/>
  </bookViews>
  <sheets>
    <sheet name="Rozpočet_RIČ_202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G41" i="1" l="1"/>
  <c r="F41" i="1"/>
  <c r="A4" i="1"/>
  <c r="C23" i="1" l="1"/>
</calcChain>
</file>

<file path=xl/sharedStrings.xml><?xml version="1.0" encoding="utf-8"?>
<sst xmlns="http://schemas.openxmlformats.org/spreadsheetml/2006/main" count="101" uniqueCount="94">
  <si>
    <t>P.č.</t>
  </si>
  <si>
    <t>Výdavky</t>
  </si>
  <si>
    <t>úpravu +/- 2023</t>
  </si>
  <si>
    <t>Popis k čerpaniu</t>
  </si>
  <si>
    <t>Stav</t>
  </si>
  <si>
    <t>Dočasne pozastavené - realizuje sa len nevyhnutná údržba</t>
  </si>
  <si>
    <t>Prebieha riešenie majetkovo-právneho vyrovnania medzi MČ a HLMBA, do momentu vyriešenia sa realizuje iba nevyhnutná údržba terás.</t>
  </si>
  <si>
    <t>V príprave</t>
  </si>
  <si>
    <t>Kapitálové výdavky</t>
  </si>
  <si>
    <t>4.1.1 RIČ – terasa Jasovská – schody</t>
  </si>
  <si>
    <t>150 000,00</t>
  </si>
  <si>
    <t>4.1.1 RIČ – projekty terasy</t>
  </si>
  <si>
    <t>4.1.1 RIČ – debarierizácia</t>
  </si>
  <si>
    <t>Podpísaná rámcová zmluva (100.000 EUR), priprava podkladov</t>
  </si>
  <si>
    <t>4.1.3  Cyklotrasy</t>
  </si>
  <si>
    <t xml:space="preserve">Cyklotrasa č.13 - skolaukovaná, vodorovné značenie </t>
  </si>
  <si>
    <t>realizované</t>
  </si>
  <si>
    <t>5.3.1 Bazén ZŠ Pankúchova</t>
  </si>
  <si>
    <t>6.4.2 Športovisko v areáli ZŠ Dudova</t>
  </si>
  <si>
    <t>zatiaľ sa nerealizuje</t>
  </si>
  <si>
    <t>6.4.2 ŠH Pankúchova – úver čerpanie</t>
  </si>
  <si>
    <t xml:space="preserve">6.4.2 ŠH Pankúchova </t>
  </si>
  <si>
    <t>6.4.2 ŠH Veľký Draždiak</t>
  </si>
  <si>
    <t>PD - príprava (70 000 EUR), príprava podkladov pre podanie žiadosti o dotáciu SIEA</t>
  </si>
  <si>
    <t>6.4.2 ŠH Prokofievova</t>
  </si>
  <si>
    <t>zateplenie objektu, rekonštrukcia zázemia</t>
  </si>
  <si>
    <t>V súčasnosti prebieha pasportizácia verejných športových plôch v správe MČ.</t>
  </si>
  <si>
    <t>V procese realizácie</t>
  </si>
  <si>
    <t>6.4.2 RIČ  – Pankúchova ATLETICKÝ OVÁL</t>
  </si>
  <si>
    <t>v roku 2023 sme nezískali ext. zdroje z FnPŠ</t>
  </si>
  <si>
    <t>7.3.1 Dopravné ihrisko PD</t>
  </si>
  <si>
    <t>V pláne je príprava koncepcie spracovania celého územia (trhovisko, detské dopravné ihrisko a verejný priestor medzi nimi) – t.č. prebieha riešenie majetkovo-právnych vzťahov.</t>
  </si>
  <si>
    <t>7.3.2 P – Vybudovanie psieho parku Budatínska</t>
  </si>
  <si>
    <t>Stavebné povolenie vydané, siete vytýčené. Plánovaná realizácia – OSVP, zatiaľ nerealizované.</t>
  </si>
  <si>
    <t xml:space="preserve"> OSVP</t>
  </si>
  <si>
    <t>9.3. Garáže Mlynarovičova - vodozádržné opatrenia</t>
  </si>
  <si>
    <t>9.3 P – Revitalizácia zanedbanej plochy na ulici A. Gwerkovej</t>
  </si>
  <si>
    <t xml:space="preserve">9.3. P – Humenské námestie PD </t>
  </si>
  <si>
    <t>Revitalizácia sa má týkať iba spodnej časti námestia, ktorú má v správe HLMBA – žiadosť o zverenie. HLMBA má v pláne pripraviť pasportizáciu pozemkov (správa / zverenie) – plán: verejné priestory mestského významu (napr. námestia) si chce ponechať v správe HLMBA, vnútrobloky v správe MČ.</t>
  </si>
  <si>
    <t>uskutočnené geodetické zamerani, ktoré sa toho času spracováva.</t>
  </si>
  <si>
    <t>Referát územného rozvoja a GIS</t>
  </si>
  <si>
    <t>9.3. P – Revitalizácia športoviska vo vnútrobloku Budatínska 63-81</t>
  </si>
  <si>
    <t>9.3.  P – Verejná súťaž na realizáciu Nobelovho námestia</t>
  </si>
  <si>
    <t xml:space="preserve">fin. prostriedky presunuté na Ref. ÚRaGIS, na prípravných prácach sa podieľa aj RIČ </t>
  </si>
  <si>
    <t xml:space="preserve">9.3. P – Pergola pred CC Centrom, pergola na VDI Šášovská, vytvorenie pergoly v niektorom z vnútroblokov sídliska  </t>
  </si>
  <si>
    <t xml:space="preserve">Bežne dostupná pergola do záhrad nespĺňa technické a bezpečnostné podmienky pre umiestnenie na exponovaných verejných priestranstvách, z uvedeného dôvodu je potrebné navýšiť fin. prostriedky. </t>
  </si>
  <si>
    <t>VDI Šášovská – zrealizovaná demontáž starej nevyhovujúcej drevenej pergoly nad pieskoviskom a inštalovaná tieniaca plachta na 4ks kovových stĺpoch (rovnaký typ ako na iných VDI) – realizácia OSVP.</t>
  </si>
  <si>
    <t>Pergola CC Centrum – agendu bude riešiť Ref. ÚRaGIS.</t>
  </si>
  <si>
    <t>9.3. S – Kamerový systém a alarmy na ochranu budov a objektov MČ</t>
  </si>
  <si>
    <t>fin. prostriedky presunuté na Referát informačných technológií</t>
  </si>
  <si>
    <t>v procese</t>
  </si>
  <si>
    <t>Referát IT</t>
  </si>
  <si>
    <t>PD Cyklotrasa č.17A</t>
  </si>
  <si>
    <t>T.č. skúšobná prevádzka všetkých tecnológií, zaškolovanie zamestnancov, podaná Žiadosť o kolaudáciu, plánované predkolaudačné stretnutie</t>
  </si>
  <si>
    <t>realizácia jeseň 2024</t>
  </si>
  <si>
    <t>RIČ   2024</t>
  </si>
  <si>
    <t>Zrušený proces VO - prihlásený jeden uchádzač, ktorý nesplnil podminky účasti</t>
  </si>
  <si>
    <t>súčasť žiadosti Intereg HU/SK - neschválené</t>
  </si>
  <si>
    <t>5.3.1 ZŠ Bazény a telocvične</t>
  </si>
  <si>
    <t xml:space="preserve">Bazény - Žiadosť na FnPŠ podaná - Budatínska (500 000 EUR), Holíčska (ŠZP - 600 000 EUR), </t>
  </si>
  <si>
    <t>Telocvične - PD pripravené - Holíčska, Budatínska, Turnianska, príprava žiadostí na FnPŠ</t>
  </si>
  <si>
    <t xml:space="preserve">FnPŠ doplatenie 20% - refundácia </t>
  </si>
  <si>
    <t>bude uhradené až po vyučtovaní dotácie cca 10/2024</t>
  </si>
  <si>
    <t>Rekonštrukcia modernizácia</t>
  </si>
  <si>
    <t>PD</t>
  </si>
  <si>
    <t>finalizácia vrchnej a spodnej stavby, VO vnútornej stavby (1 444 500 EUR s DPH pred VO), exteriér - dlžba, osvetlenie, úprava okollia (200 000 EUR pred VO), mobiliár</t>
  </si>
  <si>
    <t xml:space="preserve">Úver </t>
  </si>
  <si>
    <t>Realizácia nových stavieb</t>
  </si>
  <si>
    <t>7.3.1  PDDIH</t>
  </si>
  <si>
    <t xml:space="preserve">Projektová dokumentácia </t>
  </si>
  <si>
    <t>Starhradská spracovaný podklad pre VO</t>
  </si>
  <si>
    <t>7.3.1 P Revitalizácia VDI Bzovícka, Žehrianska, Wolkrova, Starhradská, Šintavská</t>
  </si>
  <si>
    <t xml:space="preserve">VDI Bzovícka – návrh revitalizácie bude spracovaný v 12/2023 (poznámka: parcela je v súkromnom vlastníctve). VDI Wolkrova - asfaltový povrch, petícia; </t>
  </si>
  <si>
    <t xml:space="preserve">9.3.  Energetické opatrenia </t>
  </si>
  <si>
    <t>Prípravná a projektová dok.</t>
  </si>
  <si>
    <t>9.3.  Kontajnerove hygienické zariadenia Veľký Draždiak</t>
  </si>
  <si>
    <t>Rekonštrukcia a modernizácia   zdr. 46</t>
  </si>
  <si>
    <t>Rekonštrukcia a modernizácia   zdr. 43</t>
  </si>
  <si>
    <t>9.3  Strech</t>
  </si>
  <si>
    <t xml:space="preserve">Rekonštrukcia a modernizácia   </t>
  </si>
  <si>
    <t xml:space="preserve">MŠ Macharova - zrealizovaná externým dodávateľom
MŠ Jankolova - realizuje OSVP       </t>
  </si>
  <si>
    <t>DK Luky - Zateplenie strechy a obvodového plášťa, rekonštrukcia telocvične, výmena okien -  spracovanie PD v priebehu, žiadosť o dotáiu SIEA, lokálna oprava strechy - zrealizovaná
MŠ Macharova - zrealizovaná externým dodávateľom
MŠ Jankolova - realizuje OSVP                                                                                            PD ZŠ Turnianska, Tupolevova, Gessayova, MŠ Turnianska 6, Bzovícka, Šustekova - ZoD podpísané, v príprave                                                                                                             PD KD Zrkadlový háj, CCC - proces VO ukončený</t>
  </si>
  <si>
    <t>Štúdia spracovaná, PD vo fáze prípravy, príprava pre Žiadosť o exter. zdroje z KŽ / MŽP (30.4.2024)</t>
  </si>
  <si>
    <t>5.3.1  Prípravná projektová</t>
  </si>
  <si>
    <t>navýšenie rozpočtu                      o 410 tis</t>
  </si>
  <si>
    <t>Projektová dokumentácia</t>
  </si>
  <si>
    <t>7.3.2 S – Vybudovanie parkoviska v areáli budovy MČ na O. Štefanka</t>
  </si>
  <si>
    <t>9.3  MM  - BD Medveďovej 21</t>
  </si>
  <si>
    <t xml:space="preserve">Územný rozvoj - koncepcia psích výbehov  </t>
  </si>
  <si>
    <t xml:space="preserve">   Referát územného rozvoja a GIS</t>
  </si>
  <si>
    <r>
      <t xml:space="preserve">Projekt spracovaný a podaný na FnPŠ </t>
    </r>
    <r>
      <rPr>
        <strike/>
        <sz val="8"/>
        <color rgb="FF000000"/>
        <rFont val="Arial Narrow"/>
        <family val="2"/>
        <charset val="238"/>
      </rPr>
      <t xml:space="preserve">- </t>
    </r>
    <r>
      <rPr>
        <sz val="8"/>
        <color rgb="FF000000"/>
        <rFont val="Arial Narrow"/>
        <family val="2"/>
        <charset val="238"/>
      </rPr>
      <t xml:space="preserve">dotácia nebola pridelená, projekt sa zatiaľ nerealizuje.     Spracované podklady: PD + výkaz výmer / rozpočet (286 666,88 € s DPH)                      </t>
    </r>
  </si>
  <si>
    <t xml:space="preserve">Boli zrealizované obhliadky – zistenie: opraviť oplotenie (najmä spodnú časť),  obnoviť vybavenie športovísk (koše, bránky, atď.) </t>
  </si>
  <si>
    <t xml:space="preserve"> V súčasnosti Oddelenie životného prostredia a územného rozvoja pripravuje Koncepciu rozmiestnenia psích výbehov – parkov.</t>
  </si>
  <si>
    <t>Nákup špeciálnych strojov, prístrojov a zariadení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</si>
</sst>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8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i/>
      <sz val="10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8"/>
      <color rgb="FF000000"/>
      <name val="Arial Narrow"/>
      <family val="2"/>
      <charset val="238"/>
    </font>
    <font>
      <u/>
      <sz val="8"/>
      <color rgb="FF000000"/>
      <name val="Arial Narrow"/>
      <family val="2"/>
      <charset val="238"/>
    </font>
    <font>
      <strike/>
      <sz val="8"/>
      <color rgb="FF000000"/>
      <name val="Arial Narrow"/>
      <family val="2"/>
      <charset val="238"/>
    </font>
    <font>
      <sz val="8"/>
      <color rgb="FF1F1F1F"/>
      <name val="Arial Narrow"/>
      <family val="2"/>
      <charset val="238"/>
    </font>
    <font>
      <sz val="10"/>
      <color theme="1"/>
      <name val="Arial Narrow"/>
      <family val="2"/>
      <charset val="238"/>
    </font>
    <font>
      <sz val="8"/>
      <color theme="1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6" fillId="3" borderId="1" xfId="0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right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vertical="center" wrapText="1"/>
    </xf>
    <xf numFmtId="4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4" fontId="1" fillId="4" borderId="1" xfId="0" applyNumberFormat="1" applyFont="1" applyFill="1" applyBorder="1" applyAlignment="1">
      <alignment horizontal="right" vertical="center" wrapText="1"/>
    </xf>
    <xf numFmtId="4" fontId="2" fillId="3" borderId="1" xfId="0" applyNumberFormat="1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right" vertical="center" wrapText="1"/>
    </xf>
    <xf numFmtId="0" fontId="1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vertical="center" wrapText="1"/>
    </xf>
    <xf numFmtId="4" fontId="9" fillId="4" borderId="1" xfId="0" applyNumberFormat="1" applyFont="1" applyFill="1" applyBorder="1" applyAlignment="1">
      <alignment vertical="center" wrapText="1"/>
    </xf>
    <xf numFmtId="0" fontId="10" fillId="4" borderId="1" xfId="0" applyFont="1" applyFill="1" applyBorder="1" applyAlignment="1">
      <alignment vertical="center" wrapText="1"/>
    </xf>
    <xf numFmtId="2" fontId="1" fillId="3" borderId="1" xfId="0" applyNumberFormat="1" applyFont="1" applyFill="1" applyBorder="1" applyAlignment="1">
      <alignment vertical="center" wrapText="1"/>
    </xf>
    <xf numFmtId="4" fontId="2" fillId="4" borderId="2" xfId="0" applyNumberFormat="1" applyFont="1" applyFill="1" applyBorder="1" applyAlignment="1">
      <alignment vertical="center" wrapText="1"/>
    </xf>
    <xf numFmtId="4" fontId="2" fillId="3" borderId="2" xfId="0" applyNumberFormat="1" applyFont="1" applyFill="1" applyBorder="1" applyAlignment="1">
      <alignment vertical="center" wrapText="1"/>
    </xf>
    <xf numFmtId="2" fontId="1" fillId="4" borderId="2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4" fontId="2" fillId="4" borderId="1" xfId="0" applyNumberFormat="1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vertical="center" wrapText="1"/>
    </xf>
    <xf numFmtId="4" fontId="1" fillId="5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left" vertical="center" wrapText="1"/>
    </xf>
    <xf numFmtId="4" fontId="2" fillId="6" borderId="1" xfId="0" applyNumberFormat="1" applyFont="1" applyFill="1" applyBorder="1" applyAlignment="1">
      <alignment horizontal="right" vertical="center" wrapText="1"/>
    </xf>
    <xf numFmtId="2" fontId="1" fillId="6" borderId="1" xfId="0" applyNumberFormat="1" applyFont="1" applyFill="1" applyBorder="1" applyAlignment="1">
      <alignment horizontal="center" vertical="center" wrapText="1"/>
    </xf>
    <xf numFmtId="4" fontId="2" fillId="6" borderId="1" xfId="0" applyNumberFormat="1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left" vertical="center" wrapText="1"/>
    </xf>
    <xf numFmtId="14" fontId="1" fillId="4" borderId="1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horizontal="center" vertical="center" wrapText="1"/>
    </xf>
    <xf numFmtId="4" fontId="2" fillId="4" borderId="4" xfId="0" applyNumberFormat="1" applyFont="1" applyFill="1" applyBorder="1" applyAlignment="1">
      <alignment horizontal="right" vertical="center" wrapText="1"/>
    </xf>
    <xf numFmtId="2" fontId="1" fillId="4" borderId="1" xfId="0" applyNumberFormat="1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  <xf numFmtId="4" fontId="4" fillId="5" borderId="1" xfId="0" applyNumberFormat="1" applyFont="1" applyFill="1" applyBorder="1" applyAlignment="1">
      <alignment horizontal="right" vertical="center" wrapText="1"/>
    </xf>
    <xf numFmtId="4" fontId="2" fillId="4" borderId="1" xfId="0" applyNumberFormat="1" applyFont="1" applyFill="1" applyBorder="1" applyAlignment="1">
      <alignment horizontal="right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left" vertical="center" wrapText="1"/>
    </xf>
    <xf numFmtId="4" fontId="2" fillId="4" borderId="2" xfId="0" applyNumberFormat="1" applyFont="1" applyFill="1" applyBorder="1" applyAlignment="1">
      <alignment horizontal="right" vertical="center" wrapText="1"/>
    </xf>
    <xf numFmtId="4" fontId="2" fillId="4" borderId="3" xfId="0" applyNumberFormat="1" applyFont="1" applyFill="1" applyBorder="1" applyAlignment="1">
      <alignment horizontal="right" vertical="center" wrapText="1"/>
    </xf>
    <xf numFmtId="4" fontId="2" fillId="4" borderId="4" xfId="0" applyNumberFormat="1" applyFont="1" applyFill="1" applyBorder="1" applyAlignment="1">
      <alignment horizontal="right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5" fillId="5" borderId="5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8DE0A-BAB1-4818-A64D-17663064FB7D}">
  <dimension ref="A1:L41"/>
  <sheetViews>
    <sheetView tabSelected="1" workbookViewId="0">
      <selection activeCell="M23" sqref="M23"/>
    </sheetView>
  </sheetViews>
  <sheetFormatPr defaultColWidth="8.85546875" defaultRowHeight="12.75" x14ac:dyDescent="0.25"/>
  <cols>
    <col min="1" max="1" width="6" style="15" customWidth="1"/>
    <col min="2" max="2" width="34.5703125" style="1" customWidth="1"/>
    <col min="3" max="3" width="16.28515625" style="14" hidden="1" customWidth="1"/>
    <col min="4" max="4" width="53.42578125" style="1" customWidth="1"/>
    <col min="5" max="5" width="21.7109375" style="15" customWidth="1"/>
    <col min="6" max="7" width="12.7109375" style="15" customWidth="1"/>
    <col min="8" max="8" width="17.85546875" style="15" customWidth="1"/>
    <col min="9" max="16384" width="8.85546875" style="1"/>
  </cols>
  <sheetData>
    <row r="1" spans="1:8" ht="15" customHeight="1" x14ac:dyDescent="0.25">
      <c r="A1" s="34" t="s">
        <v>0</v>
      </c>
      <c r="B1" s="32" t="s">
        <v>1</v>
      </c>
      <c r="C1" s="33" t="s">
        <v>2</v>
      </c>
      <c r="D1" s="32" t="s">
        <v>3</v>
      </c>
      <c r="E1" s="2" t="s">
        <v>4</v>
      </c>
      <c r="F1" s="56" t="s">
        <v>55</v>
      </c>
      <c r="G1" s="56"/>
      <c r="H1" s="56"/>
    </row>
    <row r="2" spans="1:8" s="7" customFormat="1" ht="15" customHeight="1" x14ac:dyDescent="0.25">
      <c r="A2" s="57" t="s">
        <v>8</v>
      </c>
      <c r="B2" s="58"/>
      <c r="C2" s="58"/>
      <c r="D2" s="58"/>
      <c r="E2" s="59"/>
      <c r="F2" s="3"/>
      <c r="G2" s="3"/>
      <c r="H2" s="6"/>
    </row>
    <row r="3" spans="1:8" ht="76.5" x14ac:dyDescent="0.25">
      <c r="A3" s="18">
        <v>1</v>
      </c>
      <c r="B3" s="4" t="s">
        <v>9</v>
      </c>
      <c r="C3" s="19" t="s">
        <v>10</v>
      </c>
      <c r="D3" s="4"/>
      <c r="E3" s="28" t="s">
        <v>5</v>
      </c>
      <c r="F3" s="17">
        <v>0</v>
      </c>
      <c r="G3" s="26">
        <v>0</v>
      </c>
      <c r="H3" s="24" t="s">
        <v>6</v>
      </c>
    </row>
    <row r="4" spans="1:8" ht="76.5" x14ac:dyDescent="0.25">
      <c r="A4" s="18">
        <f>A3+1</f>
        <v>2</v>
      </c>
      <c r="B4" s="4" t="s">
        <v>11</v>
      </c>
      <c r="C4" s="17">
        <v>5000</v>
      </c>
      <c r="D4" s="8"/>
      <c r="E4" s="28" t="s">
        <v>5</v>
      </c>
      <c r="F4" s="17">
        <v>0</v>
      </c>
      <c r="G4" s="26">
        <v>0</v>
      </c>
      <c r="H4" s="24" t="s">
        <v>6</v>
      </c>
    </row>
    <row r="5" spans="1:8" x14ac:dyDescent="0.25">
      <c r="A5" s="10">
        <f>A4+1</f>
        <v>3</v>
      </c>
      <c r="B5" s="5" t="s">
        <v>12</v>
      </c>
      <c r="C5" s="9">
        <v>80000</v>
      </c>
      <c r="D5" s="5" t="s">
        <v>13</v>
      </c>
      <c r="E5" s="29" t="s">
        <v>7</v>
      </c>
      <c r="F5" s="11">
        <v>0</v>
      </c>
      <c r="G5" s="11">
        <v>0</v>
      </c>
      <c r="H5" s="12"/>
    </row>
    <row r="6" spans="1:8" x14ac:dyDescent="0.25">
      <c r="A6" s="54">
        <v>4</v>
      </c>
      <c r="B6" s="60" t="s">
        <v>14</v>
      </c>
      <c r="C6" s="9"/>
      <c r="D6" s="5" t="s">
        <v>15</v>
      </c>
      <c r="E6" s="29"/>
      <c r="F6" s="11">
        <v>30000</v>
      </c>
      <c r="G6" s="11">
        <v>30000</v>
      </c>
      <c r="H6" s="12"/>
    </row>
    <row r="7" spans="1:8" x14ac:dyDescent="0.25">
      <c r="A7" s="55"/>
      <c r="B7" s="61"/>
      <c r="C7" s="9"/>
      <c r="D7" s="5" t="s">
        <v>52</v>
      </c>
      <c r="E7" s="29" t="s">
        <v>7</v>
      </c>
      <c r="F7" s="11">
        <v>30000</v>
      </c>
      <c r="G7" s="11">
        <v>30000</v>
      </c>
      <c r="H7" s="12"/>
    </row>
    <row r="8" spans="1:8" x14ac:dyDescent="0.25">
      <c r="A8" s="47">
        <v>5</v>
      </c>
      <c r="B8" s="50" t="s">
        <v>83</v>
      </c>
      <c r="C8" s="9"/>
      <c r="D8" s="5"/>
      <c r="E8" s="29"/>
      <c r="F8" s="11"/>
      <c r="G8" s="11">
        <v>2560</v>
      </c>
      <c r="H8" s="12"/>
    </row>
    <row r="9" spans="1:8" ht="25.5" x14ac:dyDescent="0.25">
      <c r="A9" s="54">
        <v>6</v>
      </c>
      <c r="B9" s="60" t="s">
        <v>58</v>
      </c>
      <c r="C9" s="9">
        <v>80000</v>
      </c>
      <c r="D9" s="5" t="s">
        <v>59</v>
      </c>
      <c r="E9" s="29"/>
      <c r="F9" s="9">
        <v>0</v>
      </c>
      <c r="G9" s="9">
        <v>0</v>
      </c>
      <c r="H9" s="13"/>
    </row>
    <row r="10" spans="1:8" ht="25.5" x14ac:dyDescent="0.25">
      <c r="A10" s="55"/>
      <c r="B10" s="61"/>
      <c r="C10" s="9"/>
      <c r="D10" s="5" t="s">
        <v>60</v>
      </c>
      <c r="E10" s="29" t="s">
        <v>16</v>
      </c>
      <c r="F10" s="9">
        <v>0</v>
      </c>
      <c r="G10" s="9">
        <v>0</v>
      </c>
      <c r="H10" s="13"/>
    </row>
    <row r="11" spans="1:8" ht="25.5" customHeight="1" x14ac:dyDescent="0.25">
      <c r="A11" s="54">
        <v>7</v>
      </c>
      <c r="B11" s="60" t="s">
        <v>17</v>
      </c>
      <c r="C11" s="25">
        <v>250000</v>
      </c>
      <c r="D11" s="5" t="s">
        <v>53</v>
      </c>
      <c r="E11" s="29" t="s">
        <v>16</v>
      </c>
      <c r="F11" s="9">
        <v>0</v>
      </c>
      <c r="G11" s="9">
        <v>0</v>
      </c>
      <c r="H11" s="27" t="s">
        <v>84</v>
      </c>
    </row>
    <row r="12" spans="1:8" ht="38.25" x14ac:dyDescent="0.25">
      <c r="A12" s="65"/>
      <c r="B12" s="66"/>
      <c r="C12" s="25"/>
      <c r="D12" s="5" t="s">
        <v>61</v>
      </c>
      <c r="E12" s="29"/>
      <c r="F12" s="9">
        <v>188000</v>
      </c>
      <c r="G12" s="9">
        <v>0</v>
      </c>
      <c r="H12" s="27" t="s">
        <v>62</v>
      </c>
    </row>
    <row r="13" spans="1:8" x14ac:dyDescent="0.25">
      <c r="A13" s="55"/>
      <c r="B13" s="61"/>
      <c r="C13" s="25"/>
      <c r="D13" s="5" t="s">
        <v>63</v>
      </c>
      <c r="E13" s="29"/>
      <c r="F13" s="9">
        <v>750000</v>
      </c>
      <c r="G13" s="9">
        <v>750000</v>
      </c>
      <c r="H13" s="27"/>
    </row>
    <row r="14" spans="1:8" x14ac:dyDescent="0.25">
      <c r="A14" s="10">
        <v>8</v>
      </c>
      <c r="B14" s="5" t="s">
        <v>18</v>
      </c>
      <c r="C14" s="9">
        <v>200000</v>
      </c>
      <c r="D14" s="5" t="s">
        <v>19</v>
      </c>
      <c r="E14" s="29"/>
      <c r="F14" s="11">
        <v>150000</v>
      </c>
      <c r="G14" s="11">
        <v>150000</v>
      </c>
      <c r="H14" s="16"/>
    </row>
    <row r="15" spans="1:8" x14ac:dyDescent="0.25">
      <c r="A15" s="54">
        <v>9</v>
      </c>
      <c r="B15" s="60" t="s">
        <v>20</v>
      </c>
      <c r="C15" s="9">
        <v>800000</v>
      </c>
      <c r="D15" s="60" t="s">
        <v>66</v>
      </c>
      <c r="E15" s="29" t="s">
        <v>67</v>
      </c>
      <c r="F15" s="11">
        <v>730000</v>
      </c>
      <c r="G15" s="11">
        <v>730000</v>
      </c>
      <c r="H15" s="12"/>
    </row>
    <row r="16" spans="1:8" x14ac:dyDescent="0.25">
      <c r="A16" s="55"/>
      <c r="B16" s="61"/>
      <c r="C16" s="9"/>
      <c r="D16" s="61"/>
      <c r="E16" s="29" t="s">
        <v>64</v>
      </c>
      <c r="F16" s="11">
        <v>70000</v>
      </c>
      <c r="G16" s="11">
        <v>70000</v>
      </c>
      <c r="H16" s="12"/>
    </row>
    <row r="17" spans="1:8" ht="15" customHeight="1" x14ac:dyDescent="0.25">
      <c r="A17" s="54">
        <v>10</v>
      </c>
      <c r="B17" s="60" t="s">
        <v>21</v>
      </c>
      <c r="C17" s="9"/>
      <c r="D17" s="45" t="s">
        <v>85</v>
      </c>
      <c r="E17" s="29"/>
      <c r="F17" s="11">
        <v>50000</v>
      </c>
      <c r="G17" s="11">
        <v>50000</v>
      </c>
      <c r="H17" s="12"/>
    </row>
    <row r="18" spans="1:8" ht="25.5" x14ac:dyDescent="0.25">
      <c r="A18" s="55"/>
      <c r="B18" s="61"/>
      <c r="C18" s="9"/>
      <c r="D18" s="5" t="s">
        <v>65</v>
      </c>
      <c r="E18" s="29"/>
      <c r="F18" s="11">
        <v>260000</v>
      </c>
      <c r="G18" s="11">
        <v>260000</v>
      </c>
      <c r="H18" s="12"/>
    </row>
    <row r="19" spans="1:8" ht="18.75" customHeight="1" x14ac:dyDescent="0.25">
      <c r="A19" s="10">
        <v>11</v>
      </c>
      <c r="B19" s="5" t="s">
        <v>22</v>
      </c>
      <c r="C19" s="9"/>
      <c r="D19" s="5" t="s">
        <v>23</v>
      </c>
      <c r="E19" s="29"/>
      <c r="F19" s="11">
        <v>0</v>
      </c>
      <c r="G19" s="11">
        <v>15600</v>
      </c>
      <c r="H19" s="12"/>
    </row>
    <row r="20" spans="1:8" x14ac:dyDescent="0.25">
      <c r="A20" s="10">
        <v>12</v>
      </c>
      <c r="B20" s="5" t="s">
        <v>24</v>
      </c>
      <c r="C20" s="9">
        <v>271000</v>
      </c>
      <c r="D20" s="5" t="s">
        <v>25</v>
      </c>
      <c r="E20" s="29"/>
      <c r="F20" s="11">
        <v>68000</v>
      </c>
      <c r="G20" s="11">
        <v>68000</v>
      </c>
      <c r="H20" s="12"/>
    </row>
    <row r="21" spans="1:8" ht="38.25" x14ac:dyDescent="0.25">
      <c r="A21" s="10">
        <v>13</v>
      </c>
      <c r="B21" s="5" t="s">
        <v>28</v>
      </c>
      <c r="C21" s="9">
        <v>30000</v>
      </c>
      <c r="D21" s="5" t="s">
        <v>90</v>
      </c>
      <c r="E21" s="30"/>
      <c r="F21" s="9"/>
      <c r="G21" s="9"/>
      <c r="H21" s="5" t="s">
        <v>29</v>
      </c>
    </row>
    <row r="22" spans="1:8" ht="38.25" x14ac:dyDescent="0.25">
      <c r="A22" s="10">
        <v>14</v>
      </c>
      <c r="B22" s="5" t="s">
        <v>30</v>
      </c>
      <c r="C22" s="9">
        <v>40000</v>
      </c>
      <c r="D22" s="5" t="s">
        <v>31</v>
      </c>
      <c r="E22" s="29" t="s">
        <v>7</v>
      </c>
      <c r="F22" s="11">
        <v>0</v>
      </c>
      <c r="G22" s="11"/>
      <c r="H22" s="12"/>
    </row>
    <row r="23" spans="1:8" ht="25.5" x14ac:dyDescent="0.25">
      <c r="A23" s="54">
        <v>15</v>
      </c>
      <c r="B23" s="5" t="s">
        <v>71</v>
      </c>
      <c r="C23" s="5" t="e">
        <f>#REF!</f>
        <v>#REF!</v>
      </c>
      <c r="D23" s="5" t="s">
        <v>72</v>
      </c>
      <c r="E23" s="29" t="s">
        <v>70</v>
      </c>
      <c r="F23" s="11">
        <v>250000</v>
      </c>
      <c r="G23" s="11">
        <v>250000</v>
      </c>
      <c r="H23" s="5" t="s">
        <v>93</v>
      </c>
    </row>
    <row r="24" spans="1:8" ht="51" x14ac:dyDescent="0.25">
      <c r="A24" s="55"/>
      <c r="B24" s="46" t="s">
        <v>68</v>
      </c>
      <c r="C24" s="5"/>
      <c r="D24" s="5" t="s">
        <v>69</v>
      </c>
      <c r="E24" s="29"/>
      <c r="F24" s="11">
        <v>40000</v>
      </c>
      <c r="G24" s="11">
        <v>40000</v>
      </c>
      <c r="H24" s="5" t="s">
        <v>26</v>
      </c>
    </row>
    <row r="25" spans="1:8" ht="102" x14ac:dyDescent="0.25">
      <c r="A25" s="10">
        <v>16</v>
      </c>
      <c r="B25" s="5" t="s">
        <v>73</v>
      </c>
      <c r="C25" s="9"/>
      <c r="D25" s="5" t="s">
        <v>81</v>
      </c>
      <c r="E25" s="29" t="s">
        <v>74</v>
      </c>
      <c r="F25" s="11">
        <v>150000</v>
      </c>
      <c r="G25" s="11">
        <v>134400</v>
      </c>
      <c r="H25" s="12"/>
    </row>
    <row r="26" spans="1:8" ht="25.5" x14ac:dyDescent="0.25">
      <c r="A26" s="10">
        <v>17</v>
      </c>
      <c r="B26" s="5" t="s">
        <v>35</v>
      </c>
      <c r="C26" s="9"/>
      <c r="D26" s="5" t="s">
        <v>82</v>
      </c>
      <c r="E26" s="29"/>
      <c r="F26" s="11">
        <v>0</v>
      </c>
      <c r="G26" s="11">
        <v>0</v>
      </c>
      <c r="H26" s="12"/>
    </row>
    <row r="27" spans="1:8" ht="25.5" x14ac:dyDescent="0.25">
      <c r="A27" s="10">
        <v>18</v>
      </c>
      <c r="B27" s="5" t="s">
        <v>36</v>
      </c>
      <c r="C27" s="9">
        <v>20000</v>
      </c>
      <c r="D27" s="5"/>
      <c r="E27" s="29"/>
      <c r="F27" s="11">
        <v>0</v>
      </c>
      <c r="G27" s="11">
        <v>0</v>
      </c>
      <c r="H27" s="12"/>
    </row>
    <row r="28" spans="1:8" ht="25.5" x14ac:dyDescent="0.25">
      <c r="A28" s="10">
        <v>19</v>
      </c>
      <c r="B28" s="5" t="s">
        <v>41</v>
      </c>
      <c r="C28" s="11">
        <v>20000</v>
      </c>
      <c r="D28" s="5" t="s">
        <v>91</v>
      </c>
      <c r="E28" s="5"/>
      <c r="F28" s="9">
        <v>0</v>
      </c>
      <c r="G28" s="9">
        <v>0</v>
      </c>
      <c r="H28" s="20"/>
    </row>
    <row r="29" spans="1:8" ht="25.5" x14ac:dyDescent="0.25">
      <c r="A29" s="36">
        <v>20</v>
      </c>
      <c r="B29" s="21" t="s">
        <v>75</v>
      </c>
      <c r="C29" s="22"/>
      <c r="D29" s="23" t="s">
        <v>56</v>
      </c>
      <c r="E29" s="31"/>
      <c r="F29" s="11">
        <v>70678</v>
      </c>
      <c r="G29" s="11">
        <v>70678</v>
      </c>
      <c r="H29" s="12" t="s">
        <v>57</v>
      </c>
    </row>
    <row r="30" spans="1:8" ht="38.25" x14ac:dyDescent="0.25">
      <c r="A30" s="67">
        <v>21</v>
      </c>
      <c r="B30" s="68" t="s">
        <v>44</v>
      </c>
      <c r="C30" s="69">
        <v>20000</v>
      </c>
      <c r="D30" s="5" t="s">
        <v>45</v>
      </c>
      <c r="E30" s="70"/>
      <c r="F30" s="52">
        <v>60000</v>
      </c>
      <c r="G30" s="62">
        <v>60000</v>
      </c>
      <c r="H30" s="53"/>
    </row>
    <row r="31" spans="1:8" ht="38.25" x14ac:dyDescent="0.25">
      <c r="A31" s="67"/>
      <c r="B31" s="68"/>
      <c r="C31" s="69"/>
      <c r="D31" s="5" t="s">
        <v>46</v>
      </c>
      <c r="E31" s="70"/>
      <c r="F31" s="52"/>
      <c r="G31" s="63"/>
      <c r="H31" s="53"/>
    </row>
    <row r="32" spans="1:8" x14ac:dyDescent="0.25">
      <c r="A32" s="67"/>
      <c r="B32" s="68"/>
      <c r="C32" s="69"/>
      <c r="D32" s="5" t="s">
        <v>47</v>
      </c>
      <c r="E32" s="70"/>
      <c r="F32" s="52"/>
      <c r="G32" s="64"/>
      <c r="H32" s="53"/>
    </row>
    <row r="33" spans="1:12" x14ac:dyDescent="0.25">
      <c r="A33" s="54">
        <v>22</v>
      </c>
      <c r="B33" s="60" t="s">
        <v>87</v>
      </c>
      <c r="C33" s="9"/>
      <c r="D33" s="5" t="s">
        <v>77</v>
      </c>
      <c r="E33" s="29"/>
      <c r="F33" s="11">
        <v>52200</v>
      </c>
      <c r="G33" s="48">
        <v>52200</v>
      </c>
      <c r="H33" s="12"/>
    </row>
    <row r="34" spans="1:12" x14ac:dyDescent="0.25">
      <c r="A34" s="55"/>
      <c r="B34" s="61"/>
      <c r="C34" s="9"/>
      <c r="D34" s="5" t="s">
        <v>76</v>
      </c>
      <c r="E34" s="29"/>
      <c r="F34" s="11">
        <v>347800</v>
      </c>
      <c r="G34" s="48">
        <v>347800</v>
      </c>
      <c r="H34" s="12"/>
    </row>
    <row r="35" spans="1:12" ht="38.25" x14ac:dyDescent="0.25">
      <c r="A35" s="37">
        <v>23</v>
      </c>
      <c r="B35" s="45" t="s">
        <v>78</v>
      </c>
      <c r="C35" s="9"/>
      <c r="D35" s="5" t="s">
        <v>79</v>
      </c>
      <c r="E35" s="49" t="s">
        <v>80</v>
      </c>
      <c r="F35" s="11">
        <v>250000</v>
      </c>
      <c r="G35" s="48">
        <v>34000</v>
      </c>
      <c r="H35" s="12"/>
    </row>
    <row r="36" spans="1:12" ht="25.5" x14ac:dyDescent="0.25">
      <c r="A36" s="38">
        <v>24</v>
      </c>
      <c r="B36" s="39" t="s">
        <v>32</v>
      </c>
      <c r="C36" s="40">
        <v>25000</v>
      </c>
      <c r="D36" s="39" t="s">
        <v>92</v>
      </c>
      <c r="E36" s="41" t="s">
        <v>88</v>
      </c>
      <c r="F36" s="42"/>
      <c r="G36" s="42"/>
      <c r="H36" s="43" t="s">
        <v>89</v>
      </c>
    </row>
    <row r="37" spans="1:12" ht="25.5" x14ac:dyDescent="0.25">
      <c r="A37" s="38">
        <v>25</v>
      </c>
      <c r="B37" s="39" t="s">
        <v>86</v>
      </c>
      <c r="C37" s="40">
        <v>150000</v>
      </c>
      <c r="D37" s="39" t="s">
        <v>33</v>
      </c>
      <c r="E37" s="41" t="s">
        <v>54</v>
      </c>
      <c r="F37" s="42"/>
      <c r="G37" s="42"/>
      <c r="H37" s="43" t="s">
        <v>34</v>
      </c>
    </row>
    <row r="38" spans="1:12" ht="76.900000000000006" customHeight="1" x14ac:dyDescent="0.25">
      <c r="A38" s="38">
        <v>26</v>
      </c>
      <c r="B38" s="39" t="s">
        <v>37</v>
      </c>
      <c r="C38" s="40">
        <v>10000</v>
      </c>
      <c r="D38" s="39" t="s">
        <v>38</v>
      </c>
      <c r="E38" s="41" t="s">
        <v>39</v>
      </c>
      <c r="F38" s="44"/>
      <c r="G38" s="44"/>
      <c r="H38" s="38" t="s">
        <v>40</v>
      </c>
    </row>
    <row r="39" spans="1:12" ht="25.5" x14ac:dyDescent="0.25">
      <c r="A39" s="38">
        <v>27</v>
      </c>
      <c r="B39" s="39" t="s">
        <v>42</v>
      </c>
      <c r="C39" s="40">
        <v>40000</v>
      </c>
      <c r="D39" s="39" t="s">
        <v>43</v>
      </c>
      <c r="E39" s="39" t="s">
        <v>27</v>
      </c>
      <c r="F39" s="40"/>
      <c r="G39" s="40"/>
      <c r="H39" s="43" t="s">
        <v>40</v>
      </c>
    </row>
    <row r="40" spans="1:12" ht="25.5" x14ac:dyDescent="0.25">
      <c r="A40" s="38">
        <v>28</v>
      </c>
      <c r="B40" s="39" t="s">
        <v>48</v>
      </c>
      <c r="C40" s="40">
        <v>100000</v>
      </c>
      <c r="D40" s="39" t="s">
        <v>49</v>
      </c>
      <c r="E40" s="41" t="s">
        <v>50</v>
      </c>
      <c r="F40" s="42"/>
      <c r="G40" s="42"/>
      <c r="H40" s="38" t="s">
        <v>51</v>
      </c>
    </row>
    <row r="41" spans="1:12" x14ac:dyDescent="0.25">
      <c r="A41" s="71" t="s">
        <v>8</v>
      </c>
      <c r="B41" s="72"/>
      <c r="C41" s="72"/>
      <c r="D41" s="72"/>
      <c r="E41" s="73"/>
      <c r="F41" s="51">
        <f>SUM(F3:F40)</f>
        <v>3546678</v>
      </c>
      <c r="G41" s="51">
        <f>SUM(G3:G40)</f>
        <v>3145238</v>
      </c>
      <c r="H41" s="35"/>
      <c r="K41" s="14"/>
      <c r="L41" s="14"/>
    </row>
  </sheetData>
  <mergeCells count="24">
    <mergeCell ref="A41:E41"/>
    <mergeCell ref="B17:B18"/>
    <mergeCell ref="A17:A18"/>
    <mergeCell ref="A33:A34"/>
    <mergeCell ref="B33:B34"/>
    <mergeCell ref="G30:G32"/>
    <mergeCell ref="D15:D16"/>
    <mergeCell ref="A23:A24"/>
    <mergeCell ref="A15:A16"/>
    <mergeCell ref="B15:B16"/>
    <mergeCell ref="A30:A32"/>
    <mergeCell ref="B30:B32"/>
    <mergeCell ref="C30:C32"/>
    <mergeCell ref="E30:E32"/>
    <mergeCell ref="F30:F32"/>
    <mergeCell ref="H30:H32"/>
    <mergeCell ref="A9:A10"/>
    <mergeCell ref="F1:H1"/>
    <mergeCell ref="A2:E2"/>
    <mergeCell ref="B9:B10"/>
    <mergeCell ref="B6:B7"/>
    <mergeCell ref="A6:A7"/>
    <mergeCell ref="A11:A13"/>
    <mergeCell ref="B11:B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Rozpočet_RIČ_2024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Holzhauserová Viola</dc:creator>
  <cp:lastModifiedBy>Holzhauserová Viola</cp:lastModifiedBy>
  <dcterms:created xsi:type="dcterms:W3CDTF">2024-04-22T05:38:59Z</dcterms:created>
  <dcterms:modified xsi:type="dcterms:W3CDTF">2024-04-22T15:06:13Z</dcterms:modified>
</cp:coreProperties>
</file>