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tisek.michvocik\Desktop\"/>
    </mc:Choice>
  </mc:AlternateContent>
  <xr:revisionPtr revIDLastSave="0" documentId="13_ncr:1_{B5A316D9-A7CA-41C6-8709-4673F08D291F}" xr6:coauthVersionLast="36" xr6:coauthVersionMax="36" xr10:uidLastSave="{00000000-0000-0000-0000-000000000000}"/>
  <bookViews>
    <workbookView xWindow="0" yWindow="0" windowWidth="21570" windowHeight="5220" xr2:uid="{00000000-000D-0000-FFFF-FFFF00000000}"/>
  </bookViews>
  <sheets>
    <sheet name="1_Prehľad projektov" sheetId="1" r:id="rId1"/>
    <sheet name="Hárok1" sheetId="5" r:id="rId2"/>
  </sheets>
  <calcPr calcId="191029"/>
</workbook>
</file>

<file path=xl/calcChain.xml><?xml version="1.0" encoding="utf-8"?>
<calcChain xmlns="http://schemas.openxmlformats.org/spreadsheetml/2006/main">
  <c r="Y30" i="1" l="1"/>
  <c r="X30" i="1"/>
  <c r="W30" i="1"/>
  <c r="V30" i="1"/>
  <c r="Z30" i="1" l="1"/>
  <c r="V14" i="1" l="1"/>
  <c r="V7" i="1" l="1"/>
</calcChain>
</file>

<file path=xl/sharedStrings.xml><?xml version="1.0" encoding="utf-8"?>
<sst xmlns="http://schemas.openxmlformats.org/spreadsheetml/2006/main" count="208" uniqueCount="141">
  <si>
    <t>Projekt a jeho charakteristika</t>
  </si>
  <si>
    <t>Predloženie</t>
  </si>
  <si>
    <t>Vyhodnotenie</t>
  </si>
  <si>
    <t>Časový harmonogram - optimálny stav / termíny</t>
  </si>
  <si>
    <t>Začiatok realizácie projektu</t>
  </si>
  <si>
    <t>Koniec realizácie projektu</t>
  </si>
  <si>
    <t>Aktuálny stav</t>
  </si>
  <si>
    <t>Vyhlasovateľ / výzva</t>
  </si>
  <si>
    <t>Uzatvorenie zmluvy</t>
  </si>
  <si>
    <t>žiadané</t>
  </si>
  <si>
    <t>získané</t>
  </si>
  <si>
    <t>Finančné prostriedky (€)</t>
  </si>
  <si>
    <t>spoluúčasť</t>
  </si>
  <si>
    <t>CELKOM</t>
  </si>
  <si>
    <t>Legenda:</t>
  </si>
  <si>
    <t>projekt ukončený  (úspešne realizovaný)</t>
  </si>
  <si>
    <t>projekt schválený, v realizácii</t>
  </si>
  <si>
    <t>projekt neschválený/zamietnutý/zrušený</t>
  </si>
  <si>
    <t xml:space="preserve">  </t>
  </si>
  <si>
    <t xml:space="preserve"> </t>
  </si>
  <si>
    <t>RIČ</t>
  </si>
  <si>
    <t>Fond na podporu športu / Prvá výzva</t>
  </si>
  <si>
    <t>Nadácia SPP</t>
  </si>
  <si>
    <t>projekt  podaný (čaká na schválenie/zamietnutie)</t>
  </si>
  <si>
    <t>19.7.2021</t>
  </si>
  <si>
    <t>Zodpovedný za realizáciu/aktuálny stav</t>
  </si>
  <si>
    <t>-</t>
  </si>
  <si>
    <t>BSK  ID</t>
  </si>
  <si>
    <t>Aktuálny stav čerpania NFP</t>
  </si>
  <si>
    <t xml:space="preserve">Zvyšovanie existujúcich kapacít materských škôl Fedinova </t>
  </si>
  <si>
    <t>05/2022</t>
  </si>
  <si>
    <t>IROP</t>
  </si>
  <si>
    <t>RPR zabezpečuje administráciu zmluvy, RIČ - realizáciu projektu</t>
  </si>
  <si>
    <t>01. 05. 2022</t>
  </si>
  <si>
    <r>
      <t xml:space="preserve">MŠ Slnečnice - </t>
    </r>
    <r>
      <rPr>
        <sz val="11"/>
        <color theme="1"/>
        <rFont val="Calibri"/>
        <family val="2"/>
        <charset val="238"/>
        <scheme val="minor"/>
      </rPr>
      <t>Cieľom projektu je dobudovanie kapacít materských škôl v Petržalke - konkrétne v štvrti Slnečnice, ktorá je súčasťou mestskej časti Petržalka (oprávnená lokalita Bratislava V) o tri nové triedy pre 69 detí. V tejto štvrti žije približne 5000 obyvateľov, väčšina z nich sú mladé rodiny s deťmi.</t>
    </r>
  </si>
  <si>
    <t>Vypracoval RPR: Michvocík</t>
  </si>
  <si>
    <t xml:space="preserve">10.10.2024 </t>
  </si>
  <si>
    <t>10/2022</t>
  </si>
  <si>
    <t>MŠVVaM SR</t>
  </si>
  <si>
    <t>30.6.2023</t>
  </si>
  <si>
    <t>Sanácia stavebných porúch, obnova plavárne ZŠ Pankúchova 4, Bratislava</t>
  </si>
  <si>
    <t>4.9.2023</t>
  </si>
  <si>
    <t>1.8.2023</t>
  </si>
  <si>
    <t>31.7.2024</t>
  </si>
  <si>
    <r>
      <rPr>
        <b/>
        <sz val="11"/>
        <color theme="1"/>
        <rFont val="Calibri"/>
        <family val="2"/>
        <charset val="238"/>
        <scheme val="minor"/>
      </rPr>
      <t>Prestavba školníckych bytov na triedu</t>
    </r>
    <r>
      <rPr>
        <sz val="11"/>
        <color theme="1"/>
        <rFont val="Calibri"/>
        <family val="2"/>
        <charset val="238"/>
        <scheme val="minor"/>
      </rPr>
      <t xml:space="preserve"> - MŠ Bohrova, MŠ Pifflova, MŠ Ševčenkova</t>
    </r>
  </si>
  <si>
    <t>Envirofond</t>
  </si>
  <si>
    <t>Gessayova zelená bariéra</t>
  </si>
  <si>
    <t>23.5.2024</t>
  </si>
  <si>
    <t>Fond na podporu športu / Druhá výzva</t>
  </si>
  <si>
    <t>3 277 918,49</t>
  </si>
  <si>
    <t>1 261 251,82</t>
  </si>
  <si>
    <t>Envirofond - ochrana ekosystému</t>
  </si>
  <si>
    <t>31.10.2024</t>
  </si>
  <si>
    <t>1.1.2023</t>
  </si>
  <si>
    <t>SIEA</t>
  </si>
  <si>
    <t>Obnova športovej haly Draždiak</t>
  </si>
  <si>
    <t>07/2026</t>
  </si>
  <si>
    <t>21.3.2024</t>
  </si>
  <si>
    <r>
      <rPr>
        <b/>
        <sz val="11"/>
        <color theme="1"/>
        <rFont val="Calibri"/>
        <family val="2"/>
        <charset val="238"/>
        <scheme val="minor"/>
      </rPr>
      <t xml:space="preserve">Projekt SCHVÁLENÝ
</t>
    </r>
    <r>
      <rPr>
        <sz val="11"/>
        <color theme="1"/>
        <rFont val="Calibri"/>
        <family val="2"/>
        <charset val="238"/>
        <scheme val="minor"/>
      </rPr>
      <t xml:space="preserve">pred podpisom zmluvy
</t>
    </r>
  </si>
  <si>
    <t>28.5.2024</t>
  </si>
  <si>
    <t>nadácia Ekopolis</t>
  </si>
  <si>
    <t>21.5.2024</t>
  </si>
  <si>
    <t xml:space="preserve">31.10.2024 </t>
  </si>
  <si>
    <t>Ekopolis MŠ Jankolova</t>
  </si>
  <si>
    <t>POO MIRRI</t>
  </si>
  <si>
    <t>Hackathon - SMART športoviská Petržalka</t>
  </si>
  <si>
    <t>11/2024</t>
  </si>
  <si>
    <t>11/2025</t>
  </si>
  <si>
    <t>Podpora energetickej efektívnosti - MŠ Ševčenkova 35</t>
  </si>
  <si>
    <t>6.8.2024</t>
  </si>
  <si>
    <t>16.9.2024</t>
  </si>
  <si>
    <t>03/2025</t>
  </si>
  <si>
    <t>MF SR</t>
  </si>
  <si>
    <t>Posilnenie žiackej samosprávy na Základnej škole Holíčska 50, Petržalka</t>
  </si>
  <si>
    <t>7/2024</t>
  </si>
  <si>
    <t>12/2024</t>
  </si>
  <si>
    <t>Škola z nášho pohľadu: žiacky parlament ako nástroj pri budovaní školskej demokracie (Gessayova)</t>
  </si>
  <si>
    <t xml:space="preserve">Bezpečné Petržalské korzo
</t>
  </si>
  <si>
    <t>1.7.2024</t>
  </si>
  <si>
    <t>30.09.2024</t>
  </si>
  <si>
    <t>Projekt schválený/ukončený 11/2024</t>
  </si>
  <si>
    <t>05/2024</t>
  </si>
  <si>
    <t xml:space="preserve">Revitalizácia Vlastenecké nám.  </t>
  </si>
  <si>
    <t>31.1.2025</t>
  </si>
  <si>
    <t>19.9.2024</t>
  </si>
  <si>
    <t>26.9.2024</t>
  </si>
  <si>
    <t>Podpora energetickej efektívnosti - MŠ Lietavská</t>
  </si>
  <si>
    <t>Podpora energetickej efektívnosti - MŠ Bohrova</t>
  </si>
  <si>
    <t>Podpora energetickej efektívnosti - MŠ Pifflova</t>
  </si>
  <si>
    <t>02/2027</t>
  </si>
  <si>
    <t xml:space="preserve">Projekt schválený </t>
  </si>
  <si>
    <t xml:space="preserve">Projekt zrealizovaný, ukončený </t>
  </si>
  <si>
    <t>Projekt Podaný</t>
  </si>
  <si>
    <r>
      <t xml:space="preserve">Projekt Schválený
</t>
    </r>
    <r>
      <rPr>
        <sz val="10"/>
        <rFont val="Calibri"/>
        <family val="2"/>
        <charset val="238"/>
        <scheme val="minor"/>
      </rPr>
      <t>pred popisom zmluvy</t>
    </r>
    <r>
      <rPr>
        <b/>
        <sz val="10"/>
        <rFont val="Calibri"/>
        <family val="2"/>
        <charset val="238"/>
        <scheme val="minor"/>
      </rPr>
      <t xml:space="preserve">
</t>
    </r>
  </si>
  <si>
    <r>
      <t xml:space="preserve">Projekt Schválený
</t>
    </r>
    <r>
      <rPr>
        <sz val="10"/>
        <color theme="1"/>
        <rFont val="Calibri"/>
        <family val="2"/>
        <charset val="238"/>
        <scheme val="minor"/>
      </rPr>
      <t xml:space="preserve">pred podpisom zmluvy
</t>
    </r>
  </si>
  <si>
    <t>749 976,72</t>
  </si>
  <si>
    <t xml:space="preserve">Projekt zrealizovaný, ukončený 
</t>
  </si>
  <si>
    <r>
      <rPr>
        <b/>
        <sz val="11"/>
        <color theme="1"/>
        <rFont val="Calibri"/>
        <family val="2"/>
        <charset val="238"/>
        <scheme val="minor"/>
      </rPr>
      <t xml:space="preserve">Projekt zrealizovaný, ukončený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
</t>
    </r>
  </si>
  <si>
    <r>
      <rPr>
        <b/>
        <sz val="11"/>
        <color theme="1"/>
        <rFont val="Calibri"/>
        <family val="2"/>
        <charset val="238"/>
        <scheme val="minor"/>
      </rPr>
      <t xml:space="preserve">Projekt zrealizovaný, ukončený </t>
    </r>
    <r>
      <rPr>
        <sz val="11"/>
        <color theme="1"/>
        <rFont val="Calibri"/>
        <family val="2"/>
        <charset val="238"/>
        <scheme val="minor"/>
      </rPr>
      <t xml:space="preserve">
</t>
    </r>
  </si>
  <si>
    <t xml:space="preserve">Projekt Schválený
</t>
  </si>
  <si>
    <t>Projekt Nechválený</t>
  </si>
  <si>
    <t xml:space="preserve">Projekt zrealizovaný, ukončený      
</t>
  </si>
  <si>
    <t>3.2.2025</t>
  </si>
  <si>
    <t>31.12.2025</t>
  </si>
  <si>
    <t>Rekonštrukcia knižnice Fedinova</t>
  </si>
  <si>
    <t>Fond na podporu umenia</t>
  </si>
  <si>
    <t>Nabíjacie stanice - elektromobily</t>
  </si>
  <si>
    <t>Plán obnovy - MŠVVaM SR</t>
  </si>
  <si>
    <t>14.6.2024</t>
  </si>
  <si>
    <t>MŠ Bohrova - Zvýšenie kapacít materských škôlok</t>
  </si>
  <si>
    <t>MŠ Iľjušinova - Zvýšenie kapacít materských škôlok</t>
  </si>
  <si>
    <t>MŠ Lietavská - Zvýšenie kapacít materských škôlok</t>
  </si>
  <si>
    <t>MIRRI</t>
  </si>
  <si>
    <t>RPR zabezpečuje administráciu zmluvy</t>
  </si>
  <si>
    <t>IT oddelenie, RPR</t>
  </si>
  <si>
    <t>RPR + MŠ Jankolova</t>
  </si>
  <si>
    <t>Referát dynamickej dopravy + RPR</t>
  </si>
  <si>
    <t>OŽP + RPR</t>
  </si>
  <si>
    <r>
      <t xml:space="preserve">Projekt Schválený
</t>
    </r>
    <r>
      <rPr>
        <sz val="10"/>
        <color theme="1"/>
        <rFont val="Calibri"/>
        <family val="2"/>
        <charset val="238"/>
        <scheme val="minor"/>
      </rPr>
      <t xml:space="preserve">zmluva podpísaná
</t>
    </r>
  </si>
  <si>
    <t>MHSR</t>
  </si>
  <si>
    <t>MŠ Turnianska 6  - Zvýšenie kapacít materských škôlok</t>
  </si>
  <si>
    <t>20.9.2022</t>
  </si>
  <si>
    <t>09/2022</t>
  </si>
  <si>
    <t>19.12.2023</t>
  </si>
  <si>
    <t>10/2023</t>
  </si>
  <si>
    <t>1.11.2024</t>
  </si>
  <si>
    <t>31.10.2025</t>
  </si>
  <si>
    <t>Koncepcia pešieho pohybu - softwer GIS analyst</t>
  </si>
  <si>
    <t>ČSOB Grant</t>
  </si>
  <si>
    <t>10/2024</t>
  </si>
  <si>
    <t xml:space="preserve">FnPŠ plavárne - ZŠ Budatínska </t>
  </si>
  <si>
    <r>
      <rPr>
        <b/>
        <sz val="11"/>
        <color theme="1"/>
        <rFont val="Calibri"/>
        <family val="2"/>
        <charset val="238"/>
        <scheme val="minor"/>
      </rPr>
      <t xml:space="preserve">Projekt Schválený
</t>
    </r>
    <r>
      <rPr>
        <sz val="11"/>
        <color theme="1"/>
        <rFont val="Calibri"/>
        <family val="2"/>
        <charset val="238"/>
        <scheme val="minor"/>
      </rPr>
      <t xml:space="preserve">
zmluva podpísaná</t>
    </r>
  </si>
  <si>
    <r>
      <t xml:space="preserve">Projekt Schválený
</t>
    </r>
    <r>
      <rPr>
        <sz val="11"/>
        <color theme="1"/>
        <rFont val="Calibri"/>
        <family val="2"/>
        <charset val="238"/>
        <scheme val="minor"/>
      </rPr>
      <t>VO nie je ukončené</t>
    </r>
  </si>
  <si>
    <t>4.7.2024</t>
  </si>
  <si>
    <t>22.7.2024</t>
  </si>
  <si>
    <t>18.7.2024</t>
  </si>
  <si>
    <t>30.9.2024</t>
  </si>
  <si>
    <t>20.12.2024</t>
  </si>
  <si>
    <t>14.6.2021</t>
  </si>
  <si>
    <t>30.7.2021</t>
  </si>
  <si>
    <t>Aktualizácia: 9.1.2025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</si>
</sst>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#,##0.00"/>
    <numFmt numFmtId="165" formatCode="[$-F800]dddd\,\ mmmm\ dd\,\ 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333333"/>
      <name val="Helvetica"/>
      <family val="2"/>
    </font>
    <font>
      <b/>
      <sz val="11"/>
      <color rgb="FF333333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5" tint="0.3999755851924192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9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5" borderId="5" applyNumberFormat="0" applyAlignment="0" applyProtection="0"/>
    <xf numFmtId="0" fontId="6" fillId="0" borderId="0" applyNumberFormat="0" applyFill="0" applyBorder="0" applyAlignment="0" applyProtection="0"/>
  </cellStyleXfs>
  <cellXfs count="150">
    <xf numFmtId="0" fontId="0" fillId="0" borderId="0" xfId="0"/>
    <xf numFmtId="14" fontId="0" fillId="0" borderId="0" xfId="0" applyNumberFormat="1"/>
    <xf numFmtId="0" fontId="0" fillId="3" borderId="4" xfId="0" applyFill="1" applyBorder="1"/>
    <xf numFmtId="0" fontId="0" fillId="4" borderId="4" xfId="0" applyFill="1" applyBorder="1"/>
    <xf numFmtId="0" fontId="0" fillId="0" borderId="0" xfId="0" applyFont="1"/>
    <xf numFmtId="0" fontId="1" fillId="0" borderId="0" xfId="0" applyFont="1"/>
    <xf numFmtId="0" fontId="0" fillId="6" borderId="4" xfId="0" applyFill="1" applyBorder="1"/>
    <xf numFmtId="0" fontId="0" fillId="2" borderId="0" xfId="0" applyFill="1"/>
    <xf numFmtId="0" fontId="0" fillId="7" borderId="4" xfId="0" applyFill="1" applyBorder="1"/>
    <xf numFmtId="4" fontId="0" fillId="0" borderId="0" xfId="0" applyNumberFormat="1"/>
    <xf numFmtId="0" fontId="0" fillId="0" borderId="0" xfId="0" applyFill="1"/>
    <xf numFmtId="164" fontId="2" fillId="0" borderId="0" xfId="0" applyNumberFormat="1" applyFont="1"/>
    <xf numFmtId="0" fontId="0" fillId="8" borderId="1" xfId="0" applyFill="1" applyBorder="1"/>
    <xf numFmtId="0" fontId="0" fillId="8" borderId="2" xfId="0" applyFill="1" applyBorder="1"/>
    <xf numFmtId="14" fontId="0" fillId="8" borderId="2" xfId="0" applyNumberFormat="1" applyFill="1" applyBorder="1"/>
    <xf numFmtId="0" fontId="0" fillId="8" borderId="3" xfId="0" applyFill="1" applyBorder="1"/>
    <xf numFmtId="4" fontId="0" fillId="4" borderId="4" xfId="0" applyNumberFormat="1" applyFont="1" applyFill="1" applyBorder="1" applyAlignment="1">
      <alignment horizontal="center" vertical="center" wrapText="1"/>
    </xf>
    <xf numFmtId="0" fontId="0" fillId="7" borderId="0" xfId="0" applyFill="1"/>
    <xf numFmtId="0" fontId="8" fillId="2" borderId="7" xfId="0" applyFont="1" applyFill="1" applyBorder="1"/>
    <xf numFmtId="0" fontId="0" fillId="0" borderId="2" xfId="0" applyBorder="1"/>
    <xf numFmtId="0" fontId="1" fillId="0" borderId="0" xfId="0" applyFont="1" applyFill="1"/>
    <xf numFmtId="4" fontId="5" fillId="0" borderId="0" xfId="0" applyNumberFormat="1" applyFont="1"/>
    <xf numFmtId="0" fontId="0" fillId="0" borderId="0" xfId="0" applyFont="1" applyFill="1"/>
    <xf numFmtId="0" fontId="0" fillId="3" borderId="0" xfId="0" applyFill="1"/>
    <xf numFmtId="4" fontId="0" fillId="3" borderId="4" xfId="0" applyNumberFormat="1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 wrapText="1"/>
    </xf>
    <xf numFmtId="4" fontId="0" fillId="10" borderId="4" xfId="0" applyNumberFormat="1" applyFont="1" applyFill="1" applyBorder="1" applyAlignment="1">
      <alignment horizontal="center" vertical="center" wrapText="1"/>
    </xf>
    <xf numFmtId="4" fontId="4" fillId="10" borderId="4" xfId="0" applyNumberFormat="1" applyFont="1" applyFill="1" applyBorder="1" applyAlignment="1">
      <alignment horizontal="center" vertical="center" wrapText="1"/>
    </xf>
    <xf numFmtId="4" fontId="2" fillId="4" borderId="4" xfId="0" applyNumberFormat="1" applyFont="1" applyFill="1" applyBorder="1" applyAlignment="1">
      <alignment horizontal="center" vertical="center" wrapText="1"/>
    </xf>
    <xf numFmtId="14" fontId="0" fillId="4" borderId="4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164" fontId="1" fillId="4" borderId="4" xfId="0" applyNumberFormat="1" applyFont="1" applyFill="1" applyBorder="1" applyAlignment="1">
      <alignment horizontal="center" vertical="center"/>
    </xf>
    <xf numFmtId="4" fontId="5" fillId="9" borderId="4" xfId="0" applyNumberFormat="1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top" wrapText="1"/>
    </xf>
    <xf numFmtId="4" fontId="2" fillId="10" borderId="4" xfId="0" applyNumberFormat="1" applyFont="1" applyFill="1" applyBorder="1" applyAlignment="1">
      <alignment horizontal="center" vertical="center" wrapText="1"/>
    </xf>
    <xf numFmtId="164" fontId="1" fillId="10" borderId="4" xfId="0" applyNumberFormat="1" applyFont="1" applyFill="1" applyBorder="1" applyAlignment="1">
      <alignment horizontal="center" vertical="center"/>
    </xf>
    <xf numFmtId="164" fontId="2" fillId="10" borderId="4" xfId="0" applyNumberFormat="1" applyFont="1" applyFill="1" applyBorder="1" applyAlignment="1">
      <alignment horizontal="center" vertical="center" wrapText="1"/>
    </xf>
    <xf numFmtId="4" fontId="1" fillId="10" borderId="4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4" fontId="1" fillId="9" borderId="4" xfId="0" applyNumberFormat="1" applyFont="1" applyFill="1" applyBorder="1" applyAlignment="1">
      <alignment horizontal="center" vertical="center" wrapText="1"/>
    </xf>
    <xf numFmtId="164" fontId="5" fillId="8" borderId="4" xfId="0" applyNumberFormat="1" applyFont="1" applyFill="1" applyBorder="1" applyAlignment="1">
      <alignment vertical="center"/>
    </xf>
    <xf numFmtId="4" fontId="5" fillId="8" borderId="4" xfId="0" applyNumberFormat="1" applyFont="1" applyFill="1" applyBorder="1" applyAlignment="1">
      <alignment vertical="center"/>
    </xf>
    <xf numFmtId="4" fontId="0" fillId="4" borderId="4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/>
    </xf>
    <xf numFmtId="4" fontId="4" fillId="4" borderId="4" xfId="0" applyNumberFormat="1" applyFont="1" applyFill="1" applyBorder="1" applyAlignment="1">
      <alignment horizontal="center" vertical="center"/>
    </xf>
    <xf numFmtId="4" fontId="12" fillId="3" borderId="4" xfId="0" applyNumberFormat="1" applyFont="1" applyFill="1" applyBorder="1" applyAlignment="1">
      <alignment horizontal="center" vertical="center"/>
    </xf>
    <xf numFmtId="4" fontId="13" fillId="3" borderId="4" xfId="0" applyNumberFormat="1" applyFont="1" applyFill="1" applyBorder="1" applyAlignment="1">
      <alignment horizontal="center" vertical="center"/>
    </xf>
    <xf numFmtId="4" fontId="13" fillId="4" borderId="4" xfId="0" applyNumberFormat="1" applyFont="1" applyFill="1" applyBorder="1" applyAlignment="1">
      <alignment horizontal="center" vertical="center"/>
    </xf>
    <xf numFmtId="49" fontId="0" fillId="4" borderId="4" xfId="0" applyNumberFormat="1" applyFont="1" applyFill="1" applyBorder="1" applyAlignment="1">
      <alignment horizontal="center" vertical="center" wrapText="1"/>
    </xf>
    <xf numFmtId="14" fontId="0" fillId="4" borderId="4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Fill="1"/>
    <xf numFmtId="0" fontId="14" fillId="2" borderId="0" xfId="0" applyFont="1" applyFill="1"/>
    <xf numFmtId="4" fontId="0" fillId="10" borderId="4" xfId="0" applyNumberFormat="1" applyFill="1" applyBorder="1" applyAlignment="1">
      <alignment horizontal="center" vertical="center"/>
    </xf>
    <xf numFmtId="164" fontId="1" fillId="11" borderId="4" xfId="0" applyNumberFormat="1" applyFont="1" applyFill="1" applyBorder="1" applyAlignment="1">
      <alignment horizontal="center" vertical="center"/>
    </xf>
    <xf numFmtId="4" fontId="0" fillId="11" borderId="4" xfId="0" applyNumberFormat="1" applyFont="1" applyFill="1" applyBorder="1" applyAlignment="1">
      <alignment horizontal="center" vertical="center" wrapText="1"/>
    </xf>
    <xf numFmtId="4" fontId="4" fillId="11" borderId="4" xfId="0" applyNumberFormat="1" applyFont="1" applyFill="1" applyBorder="1" applyAlignment="1">
      <alignment horizontal="center" vertical="center" wrapText="1"/>
    </xf>
    <xf numFmtId="14" fontId="0" fillId="10" borderId="4" xfId="0" applyNumberFormat="1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4" fontId="4" fillId="3" borderId="4" xfId="0" applyNumberFormat="1" applyFont="1" applyFill="1" applyBorder="1" applyAlignment="1">
      <alignment horizontal="center" vertical="center"/>
    </xf>
    <xf numFmtId="14" fontId="0" fillId="10" borderId="4" xfId="0" applyNumberFormat="1" applyFont="1" applyFill="1" applyBorder="1" applyAlignment="1">
      <alignment horizontal="center" vertical="center" wrapText="1"/>
    </xf>
    <xf numFmtId="4" fontId="5" fillId="9" borderId="4" xfId="0" applyNumberFormat="1" applyFont="1" applyFill="1" applyBorder="1" applyAlignment="1">
      <alignment horizontal="center" vertical="center"/>
    </xf>
    <xf numFmtId="164" fontId="1" fillId="4" borderId="4" xfId="0" applyNumberFormat="1" applyFont="1" applyFill="1" applyBorder="1" applyAlignment="1">
      <alignment horizontal="left" vertical="center"/>
    </xf>
    <xf numFmtId="4" fontId="4" fillId="4" borderId="4" xfId="0" applyNumberFormat="1" applyFont="1" applyFill="1" applyBorder="1" applyAlignment="1">
      <alignment horizontal="left" vertical="center" wrapText="1"/>
    </xf>
    <xf numFmtId="4" fontId="0" fillId="4" borderId="4" xfId="0" applyNumberFormat="1" applyFont="1" applyFill="1" applyBorder="1" applyAlignment="1">
      <alignment horizontal="left" vertical="center"/>
    </xf>
    <xf numFmtId="49" fontId="11" fillId="4" borderId="4" xfId="0" applyNumberFormat="1" applyFont="1" applyFill="1" applyBorder="1" applyAlignment="1">
      <alignment horizontal="left" vertical="top" wrapText="1"/>
    </xf>
    <xf numFmtId="49" fontId="1" fillId="4" borderId="4" xfId="0" applyNumberFormat="1" applyFont="1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49" fontId="0" fillId="4" borderId="4" xfId="0" applyNumberFormat="1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14" fillId="0" borderId="0" xfId="0" applyFont="1" applyAlignment="1">
      <alignment horizontal="left"/>
    </xf>
    <xf numFmtId="0" fontId="1" fillId="10" borderId="4" xfId="0" applyFont="1" applyFill="1" applyBorder="1" applyAlignment="1">
      <alignment horizontal="left" vertical="top" wrapText="1"/>
    </xf>
    <xf numFmtId="49" fontId="0" fillId="10" borderId="4" xfId="0" applyNumberFormat="1" applyFont="1" applyFill="1" applyBorder="1" applyAlignment="1">
      <alignment horizontal="center" vertical="center" wrapText="1"/>
    </xf>
    <xf numFmtId="49" fontId="1" fillId="10" borderId="4" xfId="0" applyNumberFormat="1" applyFont="1" applyFill="1" applyBorder="1" applyAlignment="1">
      <alignment horizontal="left" vertical="top" wrapText="1"/>
    </xf>
    <xf numFmtId="49" fontId="0" fillId="10" borderId="4" xfId="0" applyNumberFormat="1" applyFont="1" applyFill="1" applyBorder="1" applyAlignment="1">
      <alignment horizontal="left" vertical="top" wrapText="1"/>
    </xf>
    <xf numFmtId="0" fontId="0" fillId="10" borderId="4" xfId="0" applyFill="1" applyBorder="1" applyAlignment="1">
      <alignment horizontal="left" vertical="top" wrapText="1"/>
    </xf>
    <xf numFmtId="0" fontId="7" fillId="10" borderId="4" xfId="0" applyFont="1" applyFill="1" applyBorder="1" applyAlignment="1">
      <alignment horizontal="left" vertical="top" wrapText="1"/>
    </xf>
    <xf numFmtId="14" fontId="0" fillId="10" borderId="6" xfId="0" applyNumberFormat="1" applyFont="1" applyFill="1" applyBorder="1" applyAlignment="1">
      <alignment horizontal="center" vertical="center" wrapText="1"/>
    </xf>
    <xf numFmtId="14" fontId="0" fillId="10" borderId="8" xfId="0" applyNumberFormat="1" applyFont="1" applyFill="1" applyBorder="1" applyAlignment="1">
      <alignment horizontal="center" vertical="center" wrapText="1"/>
    </xf>
    <xf numFmtId="14" fontId="0" fillId="10" borderId="7" xfId="0" applyNumberFormat="1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left" vertical="top" wrapText="1"/>
    </xf>
    <xf numFmtId="14" fontId="0" fillId="10" borderId="4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left" vertical="top" wrapText="1"/>
    </xf>
    <xf numFmtId="49" fontId="4" fillId="10" borderId="4" xfId="1" applyNumberFormat="1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left" vertical="top" wrapText="1"/>
    </xf>
    <xf numFmtId="14" fontId="0" fillId="4" borderId="4" xfId="0" applyNumberFormat="1" applyFill="1" applyBorder="1" applyAlignment="1">
      <alignment horizontal="left" vertical="center" wrapText="1"/>
    </xf>
    <xf numFmtId="14" fontId="0" fillId="4" borderId="4" xfId="0" applyNumberFormat="1" applyFont="1" applyFill="1" applyBorder="1" applyAlignment="1">
      <alignment horizontal="left" vertical="center" wrapText="1"/>
    </xf>
    <xf numFmtId="14" fontId="0" fillId="10" borderId="4" xfId="0" applyNumberFormat="1" applyFont="1" applyFill="1" applyBorder="1" applyAlignment="1">
      <alignment horizontal="center" vertical="center"/>
    </xf>
    <xf numFmtId="0" fontId="0" fillId="10" borderId="4" xfId="0" applyFont="1" applyFill="1" applyBorder="1" applyAlignment="1">
      <alignment horizontal="center" vertical="center"/>
    </xf>
    <xf numFmtId="0" fontId="0" fillId="10" borderId="4" xfId="0" applyFont="1" applyFill="1" applyBorder="1" applyAlignment="1">
      <alignment horizontal="left" vertical="top" wrapText="1"/>
    </xf>
    <xf numFmtId="14" fontId="0" fillId="10" borderId="4" xfId="0" applyNumberFormat="1" applyFont="1" applyFill="1" applyBorder="1" applyAlignment="1">
      <alignment horizontal="left" vertical="top" wrapText="1"/>
    </xf>
    <xf numFmtId="14" fontId="1" fillId="10" borderId="4" xfId="0" applyNumberFormat="1" applyFont="1" applyFill="1" applyBorder="1" applyAlignment="1">
      <alignment horizontal="left" vertical="top" wrapText="1"/>
    </xf>
    <xf numFmtId="0" fontId="0" fillId="4" borderId="4" xfId="0" applyFont="1" applyFill="1" applyBorder="1" applyAlignment="1">
      <alignment horizontal="left" vertical="top" wrapText="1"/>
    </xf>
    <xf numFmtId="49" fontId="0" fillId="11" borderId="4" xfId="0" applyNumberFormat="1" applyFill="1" applyBorder="1" applyAlignment="1">
      <alignment horizontal="center" vertical="center" wrapText="1"/>
    </xf>
    <xf numFmtId="14" fontId="0" fillId="4" borderId="4" xfId="0" applyNumberFormat="1" applyFill="1" applyBorder="1" applyAlignment="1">
      <alignment horizontal="left" vertical="top" wrapText="1"/>
    </xf>
    <xf numFmtId="14" fontId="0" fillId="4" borderId="4" xfId="0" applyNumberFormat="1" applyFont="1" applyFill="1" applyBorder="1" applyAlignment="1">
      <alignment horizontal="left" vertical="top" wrapText="1"/>
    </xf>
    <xf numFmtId="49" fontId="0" fillId="4" borderId="4" xfId="0" applyNumberFormat="1" applyFill="1" applyBorder="1" applyAlignment="1">
      <alignment horizontal="center" vertical="center" wrapText="1"/>
    </xf>
    <xf numFmtId="49" fontId="0" fillId="10" borderId="4" xfId="0" applyNumberFormat="1" applyFill="1" applyBorder="1" applyAlignment="1">
      <alignment horizontal="left" vertical="center" wrapText="1"/>
    </xf>
    <xf numFmtId="0" fontId="0" fillId="11" borderId="4" xfId="0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14" fontId="0" fillId="10" borderId="4" xfId="0" applyNumberFormat="1" applyFont="1" applyFill="1" applyBorder="1" applyAlignment="1">
      <alignment horizontal="left" vertical="center" wrapText="1"/>
    </xf>
    <xf numFmtId="14" fontId="1" fillId="4" borderId="4" xfId="0" applyNumberFormat="1" applyFont="1" applyFill="1" applyBorder="1" applyAlignment="1">
      <alignment horizontal="left" vertical="top" wrapText="1"/>
    </xf>
    <xf numFmtId="0" fontId="1" fillId="8" borderId="4" xfId="0" applyFont="1" applyFill="1" applyBorder="1" applyAlignment="1">
      <alignment horizontal="center" vertical="center"/>
    </xf>
    <xf numFmtId="0" fontId="7" fillId="8" borderId="4" xfId="1" applyFont="1" applyFill="1" applyBorder="1" applyAlignment="1">
      <alignment horizontal="center" vertical="center" wrapText="1"/>
    </xf>
    <xf numFmtId="0" fontId="1" fillId="8" borderId="4" xfId="1" applyFont="1" applyFill="1" applyBorder="1" applyAlignment="1">
      <alignment horizontal="right" wrapText="1"/>
    </xf>
    <xf numFmtId="0" fontId="0" fillId="10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top" wrapText="1"/>
    </xf>
    <xf numFmtId="49" fontId="0" fillId="10" borderId="4" xfId="0" applyNumberFormat="1" applyFont="1" applyFill="1" applyBorder="1" applyAlignment="1">
      <alignment horizontal="center" vertical="center"/>
    </xf>
    <xf numFmtId="49" fontId="0" fillId="10" borderId="4" xfId="0" applyNumberFormat="1" applyFill="1" applyBorder="1" applyAlignment="1">
      <alignment horizontal="center" vertical="center" wrapText="1"/>
    </xf>
    <xf numFmtId="49" fontId="0" fillId="10" borderId="4" xfId="0" applyNumberFormat="1" applyFill="1" applyBorder="1" applyAlignment="1">
      <alignment horizontal="left" vertical="top" wrapText="1"/>
    </xf>
    <xf numFmtId="49" fontId="0" fillId="10" borderId="6" xfId="0" applyNumberFormat="1" applyFill="1" applyBorder="1" applyAlignment="1">
      <alignment horizontal="center" vertical="center" wrapText="1"/>
    </xf>
    <xf numFmtId="49" fontId="0" fillId="10" borderId="7" xfId="0" applyNumberFormat="1" applyFill="1" applyBorder="1" applyAlignment="1">
      <alignment horizontal="center" vertical="center" wrapText="1"/>
    </xf>
    <xf numFmtId="49" fontId="0" fillId="10" borderId="8" xfId="0" applyNumberFormat="1" applyFill="1" applyBorder="1" applyAlignment="1">
      <alignment horizontal="center" vertical="center" wrapText="1"/>
    </xf>
    <xf numFmtId="165" fontId="0" fillId="10" borderId="4" xfId="0" applyNumberFormat="1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left" vertical="top" wrapText="1"/>
    </xf>
    <xf numFmtId="14" fontId="0" fillId="11" borderId="4" xfId="0" applyNumberFormat="1" applyFont="1" applyFill="1" applyBorder="1" applyAlignment="1">
      <alignment horizontal="center" vertical="center" wrapText="1"/>
    </xf>
    <xf numFmtId="14" fontId="1" fillId="11" borderId="4" xfId="0" applyNumberFormat="1" applyFont="1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0" fillId="0" borderId="4" xfId="0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0" fillId="4" borderId="6" xfId="0" applyNumberFormat="1" applyFill="1" applyBorder="1" applyAlignment="1">
      <alignment horizontal="center" vertical="center" wrapText="1"/>
    </xf>
    <xf numFmtId="49" fontId="0" fillId="4" borderId="8" xfId="0" applyNumberForma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164" fontId="2" fillId="8" borderId="4" xfId="0" applyNumberFormat="1" applyFont="1" applyFill="1" applyBorder="1" applyAlignment="1">
      <alignment horizontal="center" vertical="center"/>
    </xf>
    <xf numFmtId="4" fontId="0" fillId="8" borderId="4" xfId="0" applyNumberFormat="1" applyFont="1" applyFill="1" applyBorder="1" applyAlignment="1">
      <alignment horizontal="center" vertical="center" wrapText="1"/>
    </xf>
    <xf numFmtId="4" fontId="0" fillId="8" borderId="4" xfId="0" applyNumberFormat="1" applyFont="1" applyFill="1" applyBorder="1" applyAlignment="1">
      <alignment horizontal="center" vertical="center"/>
    </xf>
    <xf numFmtId="0" fontId="6" fillId="10" borderId="4" xfId="2" applyFill="1" applyBorder="1" applyAlignment="1">
      <alignment horizontal="left" vertical="top" wrapText="1"/>
    </xf>
    <xf numFmtId="49" fontId="11" fillId="10" borderId="4" xfId="0" applyNumberFormat="1" applyFont="1" applyFill="1" applyBorder="1" applyAlignment="1">
      <alignment horizontal="left" vertical="top" wrapText="1"/>
    </xf>
    <xf numFmtId="49" fontId="0" fillId="3" borderId="4" xfId="0" applyNumberFormat="1" applyFill="1" applyBorder="1" applyAlignment="1">
      <alignment horizontal="center" vertical="center" wrapText="1"/>
    </xf>
    <xf numFmtId="49" fontId="11" fillId="3" borderId="4" xfId="0" applyNumberFormat="1" applyFont="1" applyFill="1" applyBorder="1" applyAlignment="1">
      <alignment horizontal="left" vertical="top" wrapText="1"/>
    </xf>
    <xf numFmtId="49" fontId="1" fillId="3" borderId="4" xfId="0" applyNumberFormat="1" applyFont="1" applyFill="1" applyBorder="1" applyAlignment="1">
      <alignment horizontal="left" vertical="top" wrapText="1"/>
    </xf>
    <xf numFmtId="49" fontId="10" fillId="4" borderId="4" xfId="0" applyNumberFormat="1" applyFont="1" applyFill="1" applyBorder="1" applyAlignment="1">
      <alignment horizontal="left" vertical="top" wrapText="1"/>
    </xf>
    <xf numFmtId="49" fontId="0" fillId="4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top" wrapText="1"/>
    </xf>
    <xf numFmtId="49" fontId="0" fillId="3" borderId="4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14" fontId="0" fillId="4" borderId="4" xfId="0" applyNumberFormat="1" applyFont="1" applyFill="1" applyBorder="1" applyAlignment="1">
      <alignment horizontal="center" vertical="center" wrapText="1"/>
    </xf>
    <xf numFmtId="14" fontId="0" fillId="4" borderId="4" xfId="0" applyNumberFormat="1" applyFill="1" applyBorder="1" applyAlignment="1">
      <alignment horizontal="center" vertical="center" wrapText="1"/>
    </xf>
    <xf numFmtId="4" fontId="2" fillId="4" borderId="4" xfId="0" applyNumberFormat="1" applyFont="1" applyFill="1" applyBorder="1" applyAlignment="1">
      <alignment horizontal="left" vertical="center" wrapText="1"/>
    </xf>
    <xf numFmtId="49" fontId="4" fillId="10" borderId="4" xfId="0" applyNumberFormat="1" applyFont="1" applyFill="1" applyBorder="1" applyAlignment="1">
      <alignment horizontal="center" vertical="center" wrapText="1"/>
    </xf>
    <xf numFmtId="49" fontId="15" fillId="11" borderId="4" xfId="0" applyNumberFormat="1" applyFont="1" applyFill="1" applyBorder="1" applyAlignment="1">
      <alignment horizontal="center" vertical="center" wrapText="1"/>
    </xf>
    <xf numFmtId="4" fontId="2" fillId="4" borderId="4" xfId="0" applyNumberFormat="1" applyFont="1" applyFill="1" applyBorder="1" applyAlignment="1">
      <alignment horizontal="center" vertical="center"/>
    </xf>
    <xf numFmtId="4" fontId="1" fillId="3" borderId="4" xfId="0" applyNumberFormat="1" applyFont="1" applyFill="1" applyBorder="1" applyAlignment="1">
      <alignment horizontal="center" vertical="center" wrapText="1"/>
    </xf>
  </cellXfs>
  <cellStyles count="3">
    <cellStyle name="Hypertextové prepojenie" xfId="2" builtinId="8"/>
    <cellStyle name="Normálna" xfId="0" builtinId="0"/>
    <cellStyle name="Vstup" xfId="1" builtinId="20"/>
  </cellStyles>
  <dxfs count="0"/>
  <tableStyles count="0" defaultTableStyle="TableStyleMedium2" defaultPivotStyle="PivotStyleLight16"/>
  <colors>
    <mruColors>
      <color rgb="FF99FFCC"/>
      <color rgb="FFFFFF99"/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K51"/>
  <sheetViews>
    <sheetView tabSelected="1" zoomScale="80" zoomScaleNormal="80" workbookViewId="0">
      <pane xSplit="7" ySplit="4" topLeftCell="H20" activePane="bottomRight" state="frozen"/>
      <selection activeCell="AB7" sqref="AB7:AE7"/>
      <selection pane="topRight" activeCell="AB7" sqref="AB7:AE7"/>
      <selection pane="bottomLeft" activeCell="AB7" sqref="AB7:AE7"/>
      <selection pane="bottomRight" activeCell="U35" sqref="U35"/>
    </sheetView>
  </sheetViews>
  <sheetFormatPr defaultRowHeight="15" x14ac:dyDescent="0.25"/>
  <cols>
    <col min="2" max="2" width="10.140625" bestFit="1" customWidth="1"/>
    <col min="4" max="4" width="9.140625" customWidth="1"/>
    <col min="6" max="6" width="7.85546875" customWidth="1"/>
    <col min="7" max="7" width="10.140625" hidden="1" customWidth="1"/>
    <col min="8" max="8" width="10.5703125" customWidth="1"/>
    <col min="9" max="9" width="9" hidden="1" customWidth="1"/>
    <col min="10" max="10" width="8.42578125" customWidth="1"/>
    <col min="11" max="11" width="1.5703125" customWidth="1"/>
    <col min="13" max="13" width="8.42578125" customWidth="1"/>
    <col min="15" max="15" width="6.140625" customWidth="1"/>
    <col min="16" max="16" width="2.85546875" customWidth="1"/>
    <col min="17" max="17" width="7.42578125" customWidth="1"/>
    <col min="18" max="18" width="4" customWidth="1"/>
    <col min="19" max="19" width="5.42578125" customWidth="1"/>
    <col min="21" max="21" width="42.28515625" customWidth="1"/>
    <col min="22" max="22" width="13.7109375" style="11" customWidth="1"/>
    <col min="23" max="23" width="12.42578125" style="9" customWidth="1"/>
    <col min="24" max="25" width="12.28515625" style="9" customWidth="1"/>
    <col min="26" max="26" width="12.28515625" style="21" customWidth="1"/>
    <col min="28" max="28" width="20.7109375" customWidth="1"/>
    <col min="31" max="31" width="8" customWidth="1"/>
  </cols>
  <sheetData>
    <row r="1" spans="1:2039" s="4" customFormat="1" x14ac:dyDescent="0.25">
      <c r="A1" s="107" t="s">
        <v>0</v>
      </c>
      <c r="B1" s="107"/>
      <c r="C1" s="107"/>
      <c r="D1" s="107"/>
      <c r="E1" s="107"/>
      <c r="F1" s="107"/>
      <c r="G1" s="107"/>
      <c r="H1" s="109" t="s">
        <v>3</v>
      </c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28" t="s">
        <v>6</v>
      </c>
      <c r="U1" s="128"/>
      <c r="V1" s="107" t="s">
        <v>11</v>
      </c>
      <c r="W1" s="123"/>
      <c r="X1" s="123"/>
      <c r="Y1" s="123"/>
      <c r="Z1" s="124" t="s">
        <v>28</v>
      </c>
      <c r="AA1" s="128" t="s">
        <v>25</v>
      </c>
      <c r="AB1" s="128"/>
      <c r="AC1" s="128" t="s">
        <v>7</v>
      </c>
      <c r="AD1" s="128"/>
      <c r="AE1" s="128"/>
    </row>
    <row r="2" spans="1:2039" s="4" customFormat="1" ht="15" customHeight="1" x14ac:dyDescent="0.25">
      <c r="A2" s="107"/>
      <c r="B2" s="107"/>
      <c r="C2" s="107"/>
      <c r="D2" s="107"/>
      <c r="E2" s="107"/>
      <c r="F2" s="107"/>
      <c r="G2" s="107"/>
      <c r="H2" s="108" t="s">
        <v>1</v>
      </c>
      <c r="I2" s="108"/>
      <c r="J2" s="108" t="s">
        <v>2</v>
      </c>
      <c r="K2" s="108"/>
      <c r="L2" s="108" t="s">
        <v>8</v>
      </c>
      <c r="M2" s="108"/>
      <c r="N2" s="108" t="s">
        <v>4</v>
      </c>
      <c r="O2" s="108"/>
      <c r="P2" s="108"/>
      <c r="Q2" s="108" t="s">
        <v>5</v>
      </c>
      <c r="R2" s="108"/>
      <c r="S2" s="108"/>
      <c r="T2" s="128"/>
      <c r="U2" s="128"/>
      <c r="V2" s="123"/>
      <c r="W2" s="123"/>
      <c r="X2" s="123"/>
      <c r="Y2" s="123"/>
      <c r="Z2" s="125"/>
      <c r="AA2" s="128"/>
      <c r="AB2" s="128"/>
      <c r="AC2" s="128"/>
      <c r="AD2" s="128"/>
      <c r="AE2" s="128"/>
    </row>
    <row r="3" spans="1:2039" s="4" customFormat="1" ht="15" customHeight="1" x14ac:dyDescent="0.25">
      <c r="A3" s="107"/>
      <c r="B3" s="107"/>
      <c r="C3" s="107"/>
      <c r="D3" s="107"/>
      <c r="E3" s="107"/>
      <c r="F3" s="107"/>
      <c r="G3" s="107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28"/>
      <c r="U3" s="128"/>
      <c r="V3" s="129" t="s">
        <v>13</v>
      </c>
      <c r="W3" s="131" t="s">
        <v>9</v>
      </c>
      <c r="X3" s="131" t="s">
        <v>10</v>
      </c>
      <c r="Y3" s="130" t="s">
        <v>12</v>
      </c>
      <c r="Z3" s="125"/>
      <c r="AA3" s="128"/>
      <c r="AB3" s="128"/>
      <c r="AC3" s="128"/>
      <c r="AD3" s="128"/>
      <c r="AE3" s="128"/>
    </row>
    <row r="4" spans="1:2039" s="4" customFormat="1" ht="15" customHeight="1" x14ac:dyDescent="0.25">
      <c r="A4" s="107"/>
      <c r="B4" s="107"/>
      <c r="C4" s="107"/>
      <c r="D4" s="107"/>
      <c r="E4" s="107"/>
      <c r="F4" s="107"/>
      <c r="G4" s="107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28"/>
      <c r="U4" s="128"/>
      <c r="V4" s="129"/>
      <c r="W4" s="131"/>
      <c r="X4" s="131"/>
      <c r="Y4" s="130"/>
      <c r="Z4" s="125"/>
      <c r="AA4" s="128"/>
      <c r="AB4" s="128"/>
      <c r="AC4" s="128"/>
      <c r="AD4" s="128"/>
      <c r="AE4" s="128"/>
    </row>
    <row r="5" spans="1:2039" s="10" customFormat="1" ht="93" customHeight="1" x14ac:dyDescent="0.25">
      <c r="A5" s="111" t="s">
        <v>34</v>
      </c>
      <c r="B5" s="111"/>
      <c r="C5" s="111"/>
      <c r="D5" s="111"/>
      <c r="E5" s="111"/>
      <c r="F5" s="111"/>
      <c r="G5" s="30"/>
      <c r="H5" s="49"/>
      <c r="I5" s="49"/>
      <c r="J5" s="101"/>
      <c r="K5" s="101"/>
      <c r="L5" s="138" t="s">
        <v>36</v>
      </c>
      <c r="M5" s="138"/>
      <c r="N5" s="138" t="s">
        <v>30</v>
      </c>
      <c r="O5" s="138"/>
      <c r="P5" s="138"/>
      <c r="Q5" s="138" t="s">
        <v>37</v>
      </c>
      <c r="R5" s="138"/>
      <c r="S5" s="138"/>
      <c r="T5" s="67" t="s">
        <v>90</v>
      </c>
      <c r="U5" s="71"/>
      <c r="V5" s="31">
        <v>1419084.41</v>
      </c>
      <c r="W5" s="16">
        <v>1199771.97</v>
      </c>
      <c r="X5" s="28">
        <v>1199771.97</v>
      </c>
      <c r="Y5" s="16">
        <v>219312.44</v>
      </c>
      <c r="Z5" s="32">
        <v>0</v>
      </c>
      <c r="AA5" s="72" t="s">
        <v>32</v>
      </c>
      <c r="AB5" s="72"/>
      <c r="AC5" s="73" t="s">
        <v>38</v>
      </c>
      <c r="AD5" s="73"/>
      <c r="AE5" s="73"/>
    </row>
    <row r="6" spans="1:2039" s="10" customFormat="1" ht="93" customHeight="1" x14ac:dyDescent="0.25">
      <c r="A6" s="75" t="s">
        <v>40</v>
      </c>
      <c r="B6" s="75"/>
      <c r="C6" s="75"/>
      <c r="D6" s="75"/>
      <c r="E6" s="75"/>
      <c r="F6" s="75"/>
      <c r="G6" s="33"/>
      <c r="H6" s="61">
        <v>45033</v>
      </c>
      <c r="I6" s="61"/>
      <c r="J6" s="76" t="s">
        <v>39</v>
      </c>
      <c r="K6" s="76"/>
      <c r="L6" s="76" t="s">
        <v>41</v>
      </c>
      <c r="M6" s="76"/>
      <c r="N6" s="76" t="s">
        <v>42</v>
      </c>
      <c r="O6" s="76"/>
      <c r="P6" s="76"/>
      <c r="Q6" s="76" t="s">
        <v>43</v>
      </c>
      <c r="R6" s="76"/>
      <c r="S6" s="76"/>
      <c r="T6" s="77" t="s">
        <v>91</v>
      </c>
      <c r="U6" s="78"/>
      <c r="V6" s="35">
        <v>1789749.72</v>
      </c>
      <c r="W6" s="26">
        <v>1100000</v>
      </c>
      <c r="X6" s="34">
        <v>937470.9</v>
      </c>
      <c r="Y6" s="26">
        <v>852278.82</v>
      </c>
      <c r="Z6" s="32" t="s">
        <v>95</v>
      </c>
      <c r="AA6" s="79" t="s">
        <v>32</v>
      </c>
      <c r="AB6" s="79"/>
      <c r="AC6" s="80" t="s">
        <v>21</v>
      </c>
      <c r="AD6" s="80"/>
      <c r="AE6" s="80"/>
      <c r="AF6" s="51"/>
      <c r="AG6" s="51"/>
      <c r="AH6" s="51"/>
      <c r="AI6" s="51"/>
      <c r="AJ6" s="51"/>
      <c r="AK6" s="51"/>
      <c r="AL6" s="51"/>
    </row>
    <row r="7" spans="1:2039" ht="89.45" customHeight="1" x14ac:dyDescent="0.25">
      <c r="A7" s="94" t="s">
        <v>44</v>
      </c>
      <c r="B7" s="94"/>
      <c r="C7" s="94"/>
      <c r="D7" s="94"/>
      <c r="E7" s="94"/>
      <c r="F7" s="94"/>
      <c r="G7" s="94"/>
      <c r="H7" s="85">
        <v>44972</v>
      </c>
      <c r="I7" s="118"/>
      <c r="J7" s="85">
        <v>44979</v>
      </c>
      <c r="K7" s="110"/>
      <c r="L7" s="85">
        <v>45021</v>
      </c>
      <c r="M7" s="110"/>
      <c r="N7" s="85">
        <v>44718</v>
      </c>
      <c r="O7" s="110"/>
      <c r="P7" s="110"/>
      <c r="Q7" s="85">
        <v>45077</v>
      </c>
      <c r="R7" s="110"/>
      <c r="S7" s="110"/>
      <c r="T7" s="77" t="s">
        <v>91</v>
      </c>
      <c r="U7" s="78"/>
      <c r="V7" s="36">
        <f>SUM(X7+Y7)</f>
        <v>220698.03</v>
      </c>
      <c r="W7" s="26">
        <v>210188.6</v>
      </c>
      <c r="X7" s="37">
        <v>210188.6</v>
      </c>
      <c r="Y7" s="26">
        <v>10509.43</v>
      </c>
      <c r="Z7" s="32">
        <v>210188.6</v>
      </c>
      <c r="AA7" s="89" t="s">
        <v>32</v>
      </c>
      <c r="AB7" s="94"/>
      <c r="AC7" s="94" t="s">
        <v>31</v>
      </c>
      <c r="AD7" s="94"/>
      <c r="AE7" s="94"/>
      <c r="AF7" s="50"/>
      <c r="AG7" s="50"/>
      <c r="AH7" s="50"/>
      <c r="AI7" s="50"/>
      <c r="AJ7" s="50"/>
      <c r="AK7" s="50"/>
      <c r="AL7" s="50"/>
    </row>
    <row r="8" spans="1:2039" s="10" customFormat="1" ht="107.45" customHeight="1" x14ac:dyDescent="0.25">
      <c r="A8" s="84" t="s">
        <v>29</v>
      </c>
      <c r="B8" s="84"/>
      <c r="C8" s="84"/>
      <c r="D8" s="84"/>
      <c r="E8" s="84"/>
      <c r="F8" s="84"/>
      <c r="G8" s="84"/>
      <c r="H8" s="85">
        <v>44651</v>
      </c>
      <c r="I8" s="85"/>
      <c r="J8" s="76" t="s">
        <v>122</v>
      </c>
      <c r="K8" s="76"/>
      <c r="L8" s="76" t="s">
        <v>121</v>
      </c>
      <c r="M8" s="76"/>
      <c r="N8" s="76" t="s">
        <v>33</v>
      </c>
      <c r="O8" s="76"/>
      <c r="P8" s="76"/>
      <c r="Q8" s="92">
        <v>45291</v>
      </c>
      <c r="R8" s="93"/>
      <c r="S8" s="93"/>
      <c r="T8" s="77" t="s">
        <v>91</v>
      </c>
      <c r="U8" s="78"/>
      <c r="V8" s="35">
        <v>705000</v>
      </c>
      <c r="W8" s="53">
        <v>500000</v>
      </c>
      <c r="X8" s="34">
        <v>396018.81</v>
      </c>
      <c r="Y8" s="53">
        <v>205000</v>
      </c>
      <c r="Z8" s="32">
        <v>396018.81</v>
      </c>
      <c r="AA8" s="89" t="s">
        <v>32</v>
      </c>
      <c r="AB8" s="94"/>
      <c r="AC8" s="132" t="s">
        <v>112</v>
      </c>
      <c r="AD8" s="79"/>
      <c r="AE8" s="79"/>
      <c r="AF8" s="51"/>
      <c r="AG8" s="51"/>
      <c r="AH8" s="51"/>
      <c r="AI8" s="51"/>
      <c r="AJ8" s="51"/>
      <c r="AK8" s="51"/>
      <c r="AL8" s="51"/>
    </row>
    <row r="9" spans="1:2039" ht="79.5" customHeight="1" x14ac:dyDescent="0.25">
      <c r="A9" s="84" t="s">
        <v>51</v>
      </c>
      <c r="B9" s="84"/>
      <c r="C9" s="84"/>
      <c r="D9" s="84"/>
      <c r="E9" s="84"/>
      <c r="F9" s="84"/>
      <c r="G9" s="84"/>
      <c r="H9" s="76" t="s">
        <v>124</v>
      </c>
      <c r="I9" s="76"/>
      <c r="J9" s="85">
        <v>45265</v>
      </c>
      <c r="K9" s="85"/>
      <c r="L9" s="88" t="s">
        <v>123</v>
      </c>
      <c r="M9" s="88"/>
      <c r="N9" s="76" t="s">
        <v>53</v>
      </c>
      <c r="O9" s="76"/>
      <c r="P9" s="76"/>
      <c r="Q9" s="112" t="s">
        <v>52</v>
      </c>
      <c r="R9" s="112"/>
      <c r="S9" s="112"/>
      <c r="T9" s="75" t="s">
        <v>96</v>
      </c>
      <c r="U9" s="75"/>
      <c r="V9" s="34">
        <v>155934</v>
      </c>
      <c r="W9" s="26">
        <v>122321</v>
      </c>
      <c r="X9" s="37">
        <v>122321</v>
      </c>
      <c r="Y9" s="27">
        <v>33613</v>
      </c>
      <c r="Z9" s="32">
        <v>122321</v>
      </c>
      <c r="AA9" s="89" t="s">
        <v>113</v>
      </c>
      <c r="AB9" s="94"/>
      <c r="AC9" s="94" t="s">
        <v>45</v>
      </c>
      <c r="AD9" s="94"/>
      <c r="AE9" s="94"/>
      <c r="AF9" s="50"/>
      <c r="AG9" s="50"/>
      <c r="AH9" s="50"/>
      <c r="AI9" s="50"/>
      <c r="AJ9" s="50"/>
      <c r="AK9" s="50"/>
      <c r="AL9" s="50"/>
    </row>
    <row r="10" spans="1:2039" ht="50.45" customHeight="1" x14ac:dyDescent="0.25">
      <c r="A10" s="84" t="s">
        <v>46</v>
      </c>
      <c r="B10" s="84"/>
      <c r="C10" s="84"/>
      <c r="D10" s="84"/>
      <c r="E10" s="84"/>
      <c r="F10" s="84"/>
      <c r="G10" s="84"/>
      <c r="H10" s="57">
        <v>45194</v>
      </c>
      <c r="I10" s="57"/>
      <c r="J10" s="81">
        <v>45232</v>
      </c>
      <c r="K10" s="82"/>
      <c r="L10" s="81">
        <v>45240</v>
      </c>
      <c r="M10" s="82"/>
      <c r="N10" s="81">
        <v>45174</v>
      </c>
      <c r="O10" s="83"/>
      <c r="P10" s="82"/>
      <c r="Q10" s="85">
        <v>45260</v>
      </c>
      <c r="R10" s="85"/>
      <c r="S10" s="85"/>
      <c r="T10" s="95" t="s">
        <v>98</v>
      </c>
      <c r="U10" s="96"/>
      <c r="V10" s="36">
        <v>2991.52</v>
      </c>
      <c r="W10" s="26">
        <v>3676</v>
      </c>
      <c r="X10" s="34">
        <v>2500</v>
      </c>
      <c r="Y10" s="26">
        <v>491.52</v>
      </c>
      <c r="Z10" s="32">
        <v>2500</v>
      </c>
      <c r="AA10" s="89" t="s">
        <v>32</v>
      </c>
      <c r="AB10" s="94"/>
      <c r="AC10" s="94" t="s">
        <v>27</v>
      </c>
      <c r="AD10" s="94"/>
      <c r="AE10" s="94"/>
      <c r="AF10" s="50"/>
      <c r="AG10" s="50"/>
      <c r="AH10" s="50"/>
      <c r="AI10" s="50"/>
      <c r="AJ10" s="50"/>
      <c r="AK10" s="50"/>
      <c r="AL10" s="50"/>
    </row>
    <row r="11" spans="1:2039" ht="83.25" customHeight="1" x14ac:dyDescent="0.25">
      <c r="A11" s="104" t="s">
        <v>65</v>
      </c>
      <c r="B11" s="104"/>
      <c r="C11" s="104"/>
      <c r="D11" s="104"/>
      <c r="E11" s="104"/>
      <c r="F11" s="104"/>
      <c r="G11" s="104"/>
      <c r="H11" s="143">
        <v>45386</v>
      </c>
      <c r="I11" s="143"/>
      <c r="J11" s="144">
        <v>45558</v>
      </c>
      <c r="K11" s="143"/>
      <c r="L11" s="143">
        <v>45609</v>
      </c>
      <c r="M11" s="143"/>
      <c r="N11" s="138" t="s">
        <v>66</v>
      </c>
      <c r="O11" s="138"/>
      <c r="P11" s="138"/>
      <c r="Q11" s="138" t="s">
        <v>67</v>
      </c>
      <c r="R11" s="138"/>
      <c r="S11" s="138"/>
      <c r="T11" s="99" t="s">
        <v>131</v>
      </c>
      <c r="U11" s="100"/>
      <c r="V11" s="43">
        <v>120000</v>
      </c>
      <c r="W11" s="42">
        <v>120000</v>
      </c>
      <c r="X11" s="43">
        <v>120000</v>
      </c>
      <c r="Y11" s="42">
        <v>0</v>
      </c>
      <c r="Z11" s="62">
        <v>0</v>
      </c>
      <c r="AA11" s="97" t="s">
        <v>114</v>
      </c>
      <c r="AB11" s="97"/>
      <c r="AC11" s="97" t="s">
        <v>64</v>
      </c>
      <c r="AD11" s="97"/>
      <c r="AE11" s="97"/>
      <c r="AF11" s="50"/>
      <c r="AG11" s="50"/>
      <c r="AH11" s="50"/>
      <c r="AI11" s="50"/>
      <c r="AJ11" s="50"/>
      <c r="AK11" s="50"/>
      <c r="AL11" s="50"/>
    </row>
    <row r="12" spans="1:2039" s="10" customFormat="1" ht="65.25" customHeight="1" x14ac:dyDescent="0.25">
      <c r="A12" s="104" t="s">
        <v>130</v>
      </c>
      <c r="B12" s="104"/>
      <c r="C12" s="104"/>
      <c r="D12" s="104"/>
      <c r="E12" s="104"/>
      <c r="F12" s="104"/>
      <c r="G12" s="104"/>
      <c r="H12" s="144">
        <v>45351</v>
      </c>
      <c r="I12" s="144"/>
      <c r="J12" s="101" t="s">
        <v>47</v>
      </c>
      <c r="K12" s="101"/>
      <c r="L12" s="143">
        <v>45518</v>
      </c>
      <c r="M12" s="143"/>
      <c r="N12" s="143">
        <v>45474</v>
      </c>
      <c r="O12" s="143"/>
      <c r="P12" s="143"/>
      <c r="Q12" s="143">
        <v>45777</v>
      </c>
      <c r="R12" s="143"/>
      <c r="S12" s="143"/>
      <c r="T12" s="106" t="s">
        <v>132</v>
      </c>
      <c r="U12" s="99"/>
      <c r="V12" s="63" t="s">
        <v>49</v>
      </c>
      <c r="W12" s="64">
        <v>1100000</v>
      </c>
      <c r="X12" s="145">
        <v>1100000</v>
      </c>
      <c r="Y12" s="65" t="s">
        <v>50</v>
      </c>
      <c r="Z12" s="62">
        <v>0</v>
      </c>
      <c r="AA12" s="72" t="s">
        <v>32</v>
      </c>
      <c r="AB12" s="72"/>
      <c r="AC12" s="73" t="s">
        <v>48</v>
      </c>
      <c r="AD12" s="73"/>
      <c r="AE12" s="73"/>
      <c r="AF12" s="51"/>
      <c r="AG12" s="51"/>
      <c r="AH12" s="51"/>
      <c r="AI12" s="51"/>
      <c r="AJ12" s="51"/>
      <c r="AK12" s="51"/>
      <c r="AL12" s="51"/>
    </row>
    <row r="13" spans="1:2039" ht="60" customHeight="1" x14ac:dyDescent="0.25">
      <c r="A13" s="104" t="s">
        <v>55</v>
      </c>
      <c r="B13" s="104"/>
      <c r="C13" s="104"/>
      <c r="D13" s="104"/>
      <c r="E13" s="104"/>
      <c r="F13" s="104"/>
      <c r="G13" s="104"/>
      <c r="H13" s="91">
        <v>45422</v>
      </c>
      <c r="I13" s="91"/>
      <c r="J13" s="90">
        <v>45468</v>
      </c>
      <c r="K13" s="91"/>
      <c r="L13" s="143">
        <v>45573</v>
      </c>
      <c r="M13" s="143"/>
      <c r="N13" s="138" t="s">
        <v>57</v>
      </c>
      <c r="O13" s="138"/>
      <c r="P13" s="138"/>
      <c r="Q13" s="138" t="s">
        <v>56</v>
      </c>
      <c r="R13" s="138"/>
      <c r="S13" s="138"/>
      <c r="T13" s="99" t="s">
        <v>58</v>
      </c>
      <c r="U13" s="100"/>
      <c r="V13" s="38">
        <v>2052351.09</v>
      </c>
      <c r="W13" s="16">
        <v>2052351.09</v>
      </c>
      <c r="X13" s="28">
        <v>2052351.09</v>
      </c>
      <c r="Y13" s="16">
        <v>0</v>
      </c>
      <c r="Z13" s="32">
        <v>0</v>
      </c>
      <c r="AA13" s="72" t="s">
        <v>32</v>
      </c>
      <c r="AB13" s="72"/>
      <c r="AC13" s="97" t="s">
        <v>54</v>
      </c>
      <c r="AD13" s="97"/>
      <c r="AE13" s="97"/>
      <c r="AF13" s="50"/>
      <c r="AG13" s="50"/>
      <c r="AH13" s="50"/>
      <c r="AI13" s="50"/>
      <c r="AJ13" s="50"/>
      <c r="AK13" s="50"/>
      <c r="AL13" s="50"/>
    </row>
    <row r="14" spans="1:2039" ht="100.15" customHeight="1" x14ac:dyDescent="0.25">
      <c r="A14" s="84" t="s">
        <v>63</v>
      </c>
      <c r="B14" s="84"/>
      <c r="C14" s="84"/>
      <c r="D14" s="84"/>
      <c r="E14" s="84"/>
      <c r="F14" s="84"/>
      <c r="G14" s="84"/>
      <c r="H14" s="105">
        <v>45394</v>
      </c>
      <c r="I14" s="105"/>
      <c r="J14" s="113" t="s">
        <v>81</v>
      </c>
      <c r="K14" s="113"/>
      <c r="L14" s="113" t="s">
        <v>59</v>
      </c>
      <c r="M14" s="113"/>
      <c r="N14" s="113" t="s">
        <v>61</v>
      </c>
      <c r="O14" s="113"/>
      <c r="P14" s="113"/>
      <c r="Q14" s="146" t="s">
        <v>62</v>
      </c>
      <c r="R14" s="146"/>
      <c r="S14" s="146"/>
      <c r="T14" s="95" t="s">
        <v>97</v>
      </c>
      <c r="U14" s="95"/>
      <c r="V14" s="35">
        <f>SUM(W14+Y14)</f>
        <v>1600</v>
      </c>
      <c r="W14" s="26">
        <v>1600</v>
      </c>
      <c r="X14" s="34">
        <v>1600</v>
      </c>
      <c r="Y14" s="26">
        <v>0</v>
      </c>
      <c r="Z14" s="32">
        <v>1600</v>
      </c>
      <c r="AA14" s="89" t="s">
        <v>115</v>
      </c>
      <c r="AB14" s="79"/>
      <c r="AC14" s="79" t="s">
        <v>60</v>
      </c>
      <c r="AD14" s="79"/>
      <c r="AE14" s="79"/>
      <c r="AF14" s="50"/>
      <c r="AG14" s="50"/>
      <c r="AH14" s="50"/>
      <c r="AI14" s="50"/>
      <c r="AJ14" s="50"/>
      <c r="AK14" s="50"/>
      <c r="AL14" s="50"/>
    </row>
    <row r="15" spans="1:2039" ht="84.6" customHeight="1" x14ac:dyDescent="0.25">
      <c r="A15" s="104" t="s">
        <v>68</v>
      </c>
      <c r="B15" s="104"/>
      <c r="C15" s="104"/>
      <c r="D15" s="104"/>
      <c r="E15" s="104"/>
      <c r="F15" s="104"/>
      <c r="G15" s="104"/>
      <c r="H15" s="91">
        <v>45504</v>
      </c>
      <c r="I15" s="91"/>
      <c r="J15" s="101" t="s">
        <v>69</v>
      </c>
      <c r="K15" s="101"/>
      <c r="L15" s="101" t="s">
        <v>70</v>
      </c>
      <c r="M15" s="101"/>
      <c r="N15" s="101" t="s">
        <v>71</v>
      </c>
      <c r="O15" s="101"/>
      <c r="P15" s="101"/>
      <c r="Q15" s="101" t="s">
        <v>56</v>
      </c>
      <c r="R15" s="101"/>
      <c r="S15" s="101"/>
      <c r="T15" s="106" t="s">
        <v>99</v>
      </c>
      <c r="U15" s="99"/>
      <c r="V15" s="31">
        <v>385193.34</v>
      </c>
      <c r="W15" s="16">
        <v>385193.34</v>
      </c>
      <c r="X15" s="28">
        <v>385193.34</v>
      </c>
      <c r="Y15" s="16">
        <v>0</v>
      </c>
      <c r="Z15" s="32">
        <v>0</v>
      </c>
      <c r="AA15" s="72" t="s">
        <v>32</v>
      </c>
      <c r="AB15" s="72"/>
      <c r="AC15" s="97" t="s">
        <v>54</v>
      </c>
      <c r="AD15" s="97"/>
      <c r="AE15" s="97"/>
      <c r="AF15" s="50"/>
      <c r="AG15" s="50"/>
      <c r="AH15" s="50"/>
      <c r="AI15" s="50"/>
      <c r="AJ15" s="50"/>
      <c r="AK15" s="50"/>
      <c r="AL15" s="50"/>
    </row>
    <row r="16" spans="1:2039" s="17" customFormat="1" ht="59.25" customHeight="1" x14ac:dyDescent="0.25">
      <c r="A16" s="119" t="s">
        <v>73</v>
      </c>
      <c r="B16" s="119"/>
      <c r="C16" s="119"/>
      <c r="D16" s="119"/>
      <c r="E16" s="119"/>
      <c r="F16" s="119"/>
      <c r="G16" s="119"/>
      <c r="H16" s="120">
        <v>45442</v>
      </c>
      <c r="I16" s="120"/>
      <c r="J16" s="98" t="s">
        <v>133</v>
      </c>
      <c r="K16" s="98"/>
      <c r="L16" s="147"/>
      <c r="M16" s="147"/>
      <c r="N16" s="98" t="s">
        <v>74</v>
      </c>
      <c r="O16" s="98"/>
      <c r="P16" s="98"/>
      <c r="Q16" s="98" t="s">
        <v>75</v>
      </c>
      <c r="R16" s="98"/>
      <c r="S16" s="98"/>
      <c r="T16" s="121" t="s">
        <v>100</v>
      </c>
      <c r="U16" s="121"/>
      <c r="V16" s="54">
        <v>23120</v>
      </c>
      <c r="W16" s="55">
        <v>15000</v>
      </c>
      <c r="X16" s="56"/>
      <c r="Y16" s="55">
        <v>8120</v>
      </c>
      <c r="Z16" s="39" t="s">
        <v>26</v>
      </c>
      <c r="AA16" s="103" t="s">
        <v>20</v>
      </c>
      <c r="AB16" s="103"/>
      <c r="AC16" s="103" t="s">
        <v>72</v>
      </c>
      <c r="AD16" s="103"/>
      <c r="AE16" s="103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QX16" s="7"/>
      <c r="QY16" s="7"/>
      <c r="QZ16" s="7"/>
      <c r="RA16" s="7"/>
      <c r="RB16" s="7"/>
      <c r="RC16" s="7"/>
      <c r="RD16" s="7"/>
      <c r="RE16" s="7"/>
      <c r="RF16" s="7"/>
      <c r="RG16" s="7"/>
      <c r="RH16" s="7"/>
      <c r="RI16" s="7"/>
      <c r="RJ16" s="7"/>
      <c r="RK16" s="7"/>
      <c r="RL16" s="7"/>
      <c r="RM16" s="7"/>
      <c r="RN16" s="7"/>
      <c r="RO16" s="7"/>
      <c r="RP16" s="7"/>
      <c r="RQ16" s="7"/>
      <c r="RR16" s="7"/>
      <c r="RS16" s="7"/>
      <c r="RT16" s="7"/>
      <c r="RU16" s="7"/>
      <c r="RV16" s="7"/>
      <c r="RW16" s="7"/>
      <c r="RX16" s="7"/>
      <c r="RY16" s="7"/>
      <c r="RZ16" s="7"/>
      <c r="SA16" s="7"/>
      <c r="SB16" s="7"/>
      <c r="SC16" s="7"/>
      <c r="SD16" s="7"/>
      <c r="SE16" s="7"/>
      <c r="SF16" s="7"/>
      <c r="SG16" s="7"/>
      <c r="SH16" s="7"/>
      <c r="SI16" s="7"/>
      <c r="SJ16" s="7"/>
      <c r="SK16" s="7"/>
      <c r="SL16" s="7"/>
      <c r="SM16" s="7"/>
      <c r="SN16" s="7"/>
      <c r="SO16" s="7"/>
      <c r="SP16" s="7"/>
      <c r="SQ16" s="7"/>
      <c r="SR16" s="7"/>
      <c r="SS16" s="7"/>
      <c r="ST16" s="7"/>
      <c r="SU16" s="7"/>
      <c r="SV16" s="7"/>
      <c r="SW16" s="7"/>
      <c r="SX16" s="7"/>
      <c r="SY16" s="7"/>
      <c r="SZ16" s="7"/>
      <c r="TA16" s="7"/>
      <c r="TB16" s="7"/>
      <c r="TC16" s="7"/>
      <c r="TD16" s="7"/>
      <c r="TE16" s="7"/>
      <c r="TF16" s="7"/>
      <c r="TG16" s="7"/>
      <c r="TH16" s="7"/>
      <c r="TI16" s="7"/>
      <c r="TJ16" s="7"/>
      <c r="TK16" s="7"/>
      <c r="TL16" s="7"/>
      <c r="TM16" s="7"/>
      <c r="TN16" s="7"/>
      <c r="TO16" s="7"/>
      <c r="TP16" s="7"/>
      <c r="TQ16" s="7"/>
      <c r="TR16" s="7"/>
      <c r="TS16" s="7"/>
      <c r="TT16" s="7"/>
      <c r="TU16" s="7"/>
      <c r="TV16" s="7"/>
      <c r="TW16" s="7"/>
      <c r="TX16" s="7"/>
      <c r="TY16" s="7"/>
      <c r="TZ16" s="7"/>
      <c r="UA16" s="7"/>
      <c r="UB16" s="7"/>
      <c r="UC16" s="7"/>
      <c r="UD16" s="7"/>
      <c r="UE16" s="7"/>
      <c r="UF16" s="7"/>
      <c r="UG16" s="7"/>
      <c r="UH16" s="7"/>
      <c r="UI16" s="7"/>
      <c r="UJ16" s="7"/>
      <c r="UK16" s="7"/>
      <c r="UL16" s="7"/>
      <c r="UM16" s="7"/>
      <c r="UN16" s="7"/>
      <c r="UO16" s="7"/>
      <c r="UP16" s="7"/>
      <c r="UQ16" s="7"/>
      <c r="UR16" s="7"/>
      <c r="US16" s="7"/>
      <c r="UT16" s="7"/>
      <c r="UU16" s="7"/>
      <c r="UV16" s="7"/>
      <c r="UW16" s="7"/>
      <c r="UX16" s="7"/>
      <c r="UY16" s="7"/>
      <c r="UZ16" s="7"/>
      <c r="VA16" s="7"/>
      <c r="VB16" s="7"/>
      <c r="VC16" s="7"/>
      <c r="VD16" s="7"/>
      <c r="VE16" s="7"/>
      <c r="VF16" s="7"/>
      <c r="VG16" s="7"/>
      <c r="VH16" s="7"/>
      <c r="VI16" s="7"/>
      <c r="VJ16" s="7"/>
      <c r="VK16" s="7"/>
      <c r="VL16" s="7"/>
      <c r="VM16" s="7"/>
      <c r="VN16" s="7"/>
      <c r="VO16" s="7"/>
      <c r="VP16" s="7"/>
      <c r="VQ16" s="7"/>
      <c r="VR16" s="7"/>
      <c r="VS16" s="7"/>
      <c r="VT16" s="7"/>
      <c r="VU16" s="7"/>
      <c r="VV16" s="7"/>
      <c r="VW16" s="7"/>
      <c r="VX16" s="7"/>
      <c r="VY16" s="7"/>
      <c r="VZ16" s="7"/>
      <c r="WA16" s="7"/>
      <c r="WB16" s="7"/>
      <c r="WC16" s="7"/>
      <c r="WD16" s="7"/>
      <c r="WE16" s="7"/>
      <c r="WF16" s="7"/>
      <c r="WG16" s="7"/>
      <c r="WH16" s="7"/>
      <c r="WI16" s="7"/>
      <c r="WJ16" s="7"/>
      <c r="WK16" s="7"/>
      <c r="WL16" s="7"/>
      <c r="WM16" s="7"/>
      <c r="WN16" s="7"/>
      <c r="WO16" s="7"/>
      <c r="WP16" s="7"/>
      <c r="WQ16" s="7"/>
      <c r="WR16" s="7"/>
      <c r="WS16" s="7"/>
      <c r="WT16" s="7"/>
      <c r="WU16" s="7"/>
      <c r="WV16" s="7"/>
      <c r="WW16" s="7"/>
      <c r="WX16" s="7"/>
      <c r="WY16" s="7"/>
      <c r="WZ16" s="7"/>
      <c r="XA16" s="7"/>
      <c r="XB16" s="7"/>
      <c r="XC16" s="7"/>
      <c r="XD16" s="7"/>
      <c r="XE16" s="7"/>
      <c r="XF16" s="7"/>
      <c r="XG16" s="7"/>
      <c r="XH16" s="7"/>
      <c r="XI16" s="7"/>
      <c r="XJ16" s="7"/>
      <c r="XK16" s="7"/>
      <c r="XL16" s="7"/>
      <c r="XM16" s="7"/>
      <c r="XN16" s="7"/>
      <c r="XO16" s="7"/>
      <c r="XP16" s="7"/>
      <c r="XQ16" s="7"/>
      <c r="XR16" s="7"/>
      <c r="XS16" s="7"/>
      <c r="XT16" s="7"/>
      <c r="XU16" s="7"/>
      <c r="XV16" s="7"/>
      <c r="XW16" s="7"/>
      <c r="XX16" s="7"/>
      <c r="XY16" s="7"/>
      <c r="XZ16" s="7"/>
      <c r="YA16" s="7"/>
      <c r="YB16" s="7"/>
      <c r="YC16" s="7"/>
      <c r="YD16" s="7"/>
      <c r="YE16" s="7"/>
      <c r="YF16" s="7"/>
      <c r="YG16" s="7"/>
      <c r="YH16" s="7"/>
      <c r="YI16" s="7"/>
      <c r="YJ16" s="7"/>
      <c r="YK16" s="7"/>
      <c r="YL16" s="7"/>
      <c r="YM16" s="7"/>
      <c r="YN16" s="7"/>
      <c r="YO16" s="7"/>
      <c r="YP16" s="7"/>
      <c r="YQ16" s="7"/>
      <c r="YR16" s="7"/>
      <c r="YS16" s="7"/>
      <c r="YT16" s="7"/>
      <c r="YU16" s="7"/>
      <c r="YV16" s="7"/>
      <c r="YW16" s="7"/>
      <c r="YX16" s="7"/>
      <c r="YY16" s="7"/>
      <c r="YZ16" s="7"/>
      <c r="ZA16" s="7"/>
      <c r="ZB16" s="7"/>
      <c r="ZC16" s="7"/>
      <c r="ZD16" s="7"/>
      <c r="ZE16" s="7"/>
      <c r="ZF16" s="7"/>
      <c r="ZG16" s="7"/>
      <c r="ZH16" s="7"/>
      <c r="ZI16" s="7"/>
      <c r="ZJ16" s="7"/>
      <c r="ZK16" s="7"/>
      <c r="ZL16" s="7"/>
      <c r="ZM16" s="7"/>
      <c r="ZN16" s="7"/>
      <c r="ZO16" s="7"/>
      <c r="ZP16" s="7"/>
      <c r="ZQ16" s="7"/>
      <c r="ZR16" s="7"/>
      <c r="ZS16" s="7"/>
      <c r="ZT16" s="7"/>
      <c r="ZU16" s="7"/>
      <c r="ZV16" s="7"/>
      <c r="ZW16" s="7"/>
      <c r="ZX16" s="7"/>
      <c r="ZY16" s="7"/>
      <c r="ZZ16" s="7"/>
      <c r="AAA16" s="7"/>
      <c r="AAB16" s="7"/>
      <c r="AAC16" s="7"/>
      <c r="AAD16" s="7"/>
      <c r="AAE16" s="7"/>
      <c r="AAF16" s="7"/>
      <c r="AAG16" s="7"/>
      <c r="AAH16" s="7"/>
      <c r="AAI16" s="7"/>
      <c r="AAJ16" s="7"/>
      <c r="AAK16" s="7"/>
      <c r="AAL16" s="7"/>
      <c r="AAM16" s="7"/>
      <c r="AAN16" s="7"/>
      <c r="AAO16" s="7"/>
      <c r="AAP16" s="7"/>
      <c r="AAQ16" s="7"/>
      <c r="AAR16" s="7"/>
      <c r="AAS16" s="7"/>
      <c r="AAT16" s="7"/>
      <c r="AAU16" s="7"/>
      <c r="AAV16" s="7"/>
      <c r="AAW16" s="7"/>
      <c r="AAX16" s="7"/>
      <c r="AAY16" s="7"/>
      <c r="AAZ16" s="7"/>
      <c r="ABA16" s="7"/>
      <c r="ABB16" s="7"/>
      <c r="ABC16" s="7"/>
      <c r="ABD16" s="7"/>
      <c r="ABE16" s="7"/>
      <c r="ABF16" s="7"/>
      <c r="ABG16" s="7"/>
      <c r="ABH16" s="7"/>
      <c r="ABI16" s="7"/>
      <c r="ABJ16" s="7"/>
      <c r="ABK16" s="7"/>
      <c r="ABL16" s="7"/>
      <c r="ABM16" s="7"/>
      <c r="ABN16" s="7"/>
      <c r="ABO16" s="7"/>
      <c r="ABP16" s="7"/>
      <c r="ABQ16" s="7"/>
      <c r="ABR16" s="7"/>
      <c r="ABS16" s="7"/>
      <c r="ABT16" s="7"/>
      <c r="ABU16" s="7"/>
      <c r="ABV16" s="7"/>
      <c r="ABW16" s="7"/>
      <c r="ABX16" s="7"/>
      <c r="ABY16" s="7"/>
      <c r="ABZ16" s="7"/>
      <c r="ACA16" s="7"/>
      <c r="ACB16" s="7"/>
      <c r="ACC16" s="7"/>
      <c r="ACD16" s="7"/>
      <c r="ACE16" s="7"/>
      <c r="ACF16" s="7"/>
      <c r="ACG16" s="7"/>
      <c r="ACH16" s="7"/>
      <c r="ACI16" s="7"/>
      <c r="ACJ16" s="7"/>
      <c r="ACK16" s="7"/>
      <c r="ACL16" s="7"/>
      <c r="ACM16" s="7"/>
      <c r="ACN16" s="7"/>
      <c r="ACO16" s="7"/>
      <c r="ACP16" s="7"/>
      <c r="ACQ16" s="7"/>
      <c r="ACR16" s="7"/>
      <c r="ACS16" s="7"/>
      <c r="ACT16" s="7"/>
      <c r="ACU16" s="7"/>
      <c r="ACV16" s="7"/>
      <c r="ACW16" s="7"/>
      <c r="ACX16" s="7"/>
      <c r="ACY16" s="7"/>
      <c r="ACZ16" s="7"/>
      <c r="ADA16" s="7"/>
      <c r="ADB16" s="7"/>
      <c r="ADC16" s="7"/>
      <c r="ADD16" s="7"/>
      <c r="ADE16" s="7"/>
      <c r="ADF16" s="7"/>
      <c r="ADG16" s="7"/>
      <c r="ADH16" s="7"/>
      <c r="ADI16" s="7"/>
      <c r="ADJ16" s="7"/>
      <c r="ADK16" s="7"/>
      <c r="ADL16" s="7"/>
      <c r="ADM16" s="7"/>
      <c r="ADN16" s="7"/>
      <c r="ADO16" s="7"/>
      <c r="ADP16" s="7"/>
      <c r="ADQ16" s="7"/>
      <c r="ADR16" s="7"/>
      <c r="ADS16" s="7"/>
      <c r="ADT16" s="7"/>
      <c r="ADU16" s="7"/>
      <c r="ADV16" s="7"/>
      <c r="ADW16" s="7"/>
      <c r="ADX16" s="7"/>
      <c r="ADY16" s="7"/>
      <c r="ADZ16" s="7"/>
      <c r="AEA16" s="7"/>
      <c r="AEB16" s="7"/>
      <c r="AEC16" s="7"/>
      <c r="AED16" s="7"/>
      <c r="AEE16" s="7"/>
      <c r="AEF16" s="7"/>
      <c r="AEG16" s="7"/>
      <c r="AEH16" s="7"/>
      <c r="AEI16" s="7"/>
      <c r="AEJ16" s="7"/>
      <c r="AEK16" s="7"/>
      <c r="AEL16" s="7"/>
      <c r="AEM16" s="7"/>
      <c r="AEN16" s="7"/>
      <c r="AEO16" s="7"/>
      <c r="AEP16" s="7"/>
      <c r="AEQ16" s="7"/>
      <c r="AER16" s="7"/>
      <c r="AES16" s="7"/>
      <c r="AET16" s="7"/>
      <c r="AEU16" s="7"/>
      <c r="AEV16" s="7"/>
      <c r="AEW16" s="7"/>
      <c r="AEX16" s="7"/>
      <c r="AEY16" s="7"/>
      <c r="AEZ16" s="7"/>
      <c r="AFA16" s="7"/>
      <c r="AFB16" s="7"/>
      <c r="AFC16" s="7"/>
      <c r="AFD16" s="7"/>
      <c r="AFE16" s="7"/>
      <c r="AFF16" s="7"/>
      <c r="AFG16" s="7"/>
      <c r="AFH16" s="7"/>
      <c r="AFI16" s="7"/>
      <c r="AFJ16" s="7"/>
      <c r="AFK16" s="7"/>
      <c r="AFL16" s="7"/>
      <c r="AFM16" s="7"/>
      <c r="AFN16" s="7"/>
      <c r="AFO16" s="7"/>
      <c r="AFP16" s="7"/>
      <c r="AFQ16" s="7"/>
      <c r="AFR16" s="7"/>
      <c r="AFS16" s="7"/>
      <c r="AFT16" s="7"/>
      <c r="AFU16" s="7"/>
      <c r="AFV16" s="7"/>
      <c r="AFW16" s="7"/>
      <c r="AFX16" s="7"/>
      <c r="AFY16" s="7"/>
      <c r="AFZ16" s="7"/>
      <c r="AGA16" s="7"/>
      <c r="AGB16" s="7"/>
      <c r="AGC16" s="7"/>
      <c r="AGD16" s="7"/>
      <c r="AGE16" s="7"/>
      <c r="AGF16" s="7"/>
      <c r="AGG16" s="7"/>
      <c r="AGH16" s="7"/>
      <c r="AGI16" s="7"/>
      <c r="AGJ16" s="7"/>
      <c r="AGK16" s="7"/>
      <c r="AGL16" s="7"/>
      <c r="AGM16" s="7"/>
      <c r="AGN16" s="7"/>
      <c r="AGO16" s="7"/>
      <c r="AGP16" s="7"/>
      <c r="AGQ16" s="7"/>
      <c r="AGR16" s="7"/>
      <c r="AGS16" s="7"/>
      <c r="AGT16" s="7"/>
      <c r="AGU16" s="7"/>
      <c r="AGV16" s="7"/>
      <c r="AGW16" s="7"/>
      <c r="AGX16" s="7"/>
      <c r="AGY16" s="7"/>
      <c r="AGZ16" s="7"/>
      <c r="AHA16" s="7"/>
      <c r="AHB16" s="7"/>
      <c r="AHC16" s="7"/>
      <c r="AHD16" s="7"/>
      <c r="AHE16" s="7"/>
      <c r="AHF16" s="7"/>
      <c r="AHG16" s="7"/>
      <c r="AHH16" s="7"/>
      <c r="AHI16" s="7"/>
      <c r="AHJ16" s="7"/>
      <c r="AHK16" s="7"/>
      <c r="AHL16" s="7"/>
      <c r="AHM16" s="7"/>
      <c r="AHN16" s="7"/>
      <c r="AHO16" s="7"/>
      <c r="AHP16" s="7"/>
      <c r="AHQ16" s="7"/>
      <c r="AHR16" s="7"/>
      <c r="AHS16" s="7"/>
      <c r="AHT16" s="7"/>
      <c r="AHU16" s="7"/>
      <c r="AHV16" s="7"/>
      <c r="AHW16" s="7"/>
      <c r="AHX16" s="7"/>
      <c r="AHY16" s="7"/>
      <c r="AHZ16" s="7"/>
      <c r="AIA16" s="7"/>
      <c r="AIB16" s="7"/>
      <c r="AIC16" s="7"/>
      <c r="AID16" s="7"/>
      <c r="AIE16" s="7"/>
      <c r="AIF16" s="7"/>
      <c r="AIG16" s="7"/>
      <c r="AIH16" s="7"/>
      <c r="AII16" s="7"/>
      <c r="AIJ16" s="7"/>
      <c r="AIK16" s="7"/>
      <c r="AIL16" s="7"/>
      <c r="AIM16" s="7"/>
      <c r="AIN16" s="7"/>
      <c r="AIO16" s="7"/>
      <c r="AIP16" s="7"/>
      <c r="AIQ16" s="7"/>
      <c r="AIR16" s="7"/>
      <c r="AIS16" s="7"/>
      <c r="AIT16" s="7"/>
      <c r="AIU16" s="7"/>
      <c r="AIV16" s="7"/>
      <c r="AIW16" s="7"/>
      <c r="AIX16" s="7"/>
      <c r="AIY16" s="7"/>
      <c r="AIZ16" s="7"/>
      <c r="AJA16" s="7"/>
      <c r="AJB16" s="7"/>
      <c r="AJC16" s="7"/>
      <c r="AJD16" s="7"/>
      <c r="AJE16" s="7"/>
      <c r="AJF16" s="7"/>
      <c r="AJG16" s="7"/>
      <c r="AJH16" s="7"/>
      <c r="AJI16" s="7"/>
      <c r="AJJ16" s="7"/>
      <c r="AJK16" s="7"/>
      <c r="AJL16" s="7"/>
      <c r="AJM16" s="7"/>
      <c r="AJN16" s="7"/>
      <c r="AJO16" s="7"/>
      <c r="AJP16" s="7"/>
      <c r="AJQ16" s="7"/>
      <c r="AJR16" s="7"/>
      <c r="AJS16" s="7"/>
      <c r="AJT16" s="7"/>
      <c r="AJU16" s="7"/>
      <c r="AJV16" s="7"/>
      <c r="AJW16" s="7"/>
      <c r="AJX16" s="7"/>
      <c r="AJY16" s="7"/>
      <c r="AJZ16" s="7"/>
      <c r="AKA16" s="7"/>
      <c r="AKB16" s="7"/>
      <c r="AKC16" s="7"/>
      <c r="AKD16" s="7"/>
      <c r="AKE16" s="7"/>
      <c r="AKF16" s="7"/>
      <c r="AKG16" s="7"/>
      <c r="AKH16" s="7"/>
      <c r="AKI16" s="7"/>
      <c r="AKJ16" s="7"/>
      <c r="AKK16" s="7"/>
      <c r="AKL16" s="7"/>
      <c r="AKM16" s="7"/>
      <c r="AKN16" s="7"/>
      <c r="AKO16" s="7"/>
      <c r="AKP16" s="7"/>
      <c r="AKQ16" s="7"/>
      <c r="AKR16" s="7"/>
      <c r="AKS16" s="7"/>
      <c r="AKT16" s="7"/>
      <c r="AKU16" s="7"/>
      <c r="AKV16" s="7"/>
      <c r="AKW16" s="7"/>
      <c r="AKX16" s="7"/>
      <c r="AKY16" s="7"/>
      <c r="AKZ16" s="7"/>
      <c r="ALA16" s="7"/>
      <c r="ALB16" s="7"/>
      <c r="ALC16" s="7"/>
      <c r="ALD16" s="7"/>
      <c r="ALE16" s="7"/>
      <c r="ALF16" s="7"/>
      <c r="ALG16" s="7"/>
      <c r="ALH16" s="7"/>
      <c r="ALI16" s="7"/>
      <c r="ALJ16" s="7"/>
      <c r="ALK16" s="7"/>
      <c r="ALL16" s="7"/>
      <c r="ALM16" s="7"/>
      <c r="ALN16" s="7"/>
      <c r="ALO16" s="7"/>
      <c r="ALP16" s="7"/>
      <c r="ALQ16" s="7"/>
      <c r="ALR16" s="7"/>
      <c r="ALS16" s="7"/>
      <c r="ALT16" s="7"/>
      <c r="ALU16" s="7"/>
      <c r="ALV16" s="7"/>
      <c r="ALW16" s="7"/>
      <c r="ALX16" s="7"/>
      <c r="ALY16" s="7"/>
      <c r="ALZ16" s="7"/>
      <c r="AMA16" s="7"/>
      <c r="AMB16" s="7"/>
      <c r="AMC16" s="7"/>
      <c r="AMD16" s="7"/>
      <c r="AME16" s="7"/>
      <c r="AMF16" s="7"/>
      <c r="AMG16" s="7"/>
      <c r="AMH16" s="7"/>
      <c r="AMI16" s="7"/>
      <c r="AMJ16" s="7"/>
      <c r="AMK16" s="7"/>
      <c r="AML16" s="7"/>
      <c r="AMM16" s="7"/>
      <c r="AMN16" s="7"/>
      <c r="AMO16" s="7"/>
      <c r="AMP16" s="7"/>
      <c r="AMQ16" s="7"/>
      <c r="AMR16" s="7"/>
      <c r="AMS16" s="7"/>
      <c r="AMT16" s="7"/>
      <c r="AMU16" s="7"/>
      <c r="AMV16" s="7"/>
      <c r="AMW16" s="7"/>
      <c r="AMX16" s="7"/>
      <c r="AMY16" s="7"/>
      <c r="AMZ16" s="7"/>
      <c r="ANA16" s="10"/>
      <c r="ANB16" s="10"/>
      <c r="ANC16" s="10"/>
      <c r="AND16" s="10"/>
      <c r="ANE16" s="10"/>
      <c r="ANF16" s="10"/>
      <c r="ANG16" s="10"/>
      <c r="ANH16" s="10"/>
      <c r="ANI16" s="10"/>
      <c r="ANJ16" s="10"/>
      <c r="ANK16" s="10"/>
      <c r="ANL16" s="10"/>
      <c r="ANM16" s="10"/>
      <c r="ANN16" s="10"/>
      <c r="ANO16" s="10"/>
      <c r="ANP16" s="10"/>
      <c r="ANQ16" s="10"/>
      <c r="ANR16" s="10"/>
      <c r="ANS16" s="10"/>
      <c r="ANT16" s="10"/>
      <c r="ANU16" s="10"/>
      <c r="ANV16" s="10"/>
      <c r="ANW16" s="10"/>
      <c r="ANX16" s="10"/>
      <c r="ANY16" s="10"/>
      <c r="ANZ16" s="10"/>
      <c r="AOA16" s="10"/>
      <c r="AOB16" s="10"/>
      <c r="AOC16" s="10"/>
      <c r="AOD16" s="10"/>
      <c r="AOE16" s="10"/>
      <c r="AOF16" s="10"/>
      <c r="AOG16" s="10"/>
      <c r="AOH16" s="10"/>
      <c r="AOI16" s="10"/>
      <c r="AOJ16" s="10"/>
      <c r="AOK16" s="10"/>
      <c r="AOL16" s="10"/>
      <c r="AOM16" s="10"/>
      <c r="AON16" s="10"/>
      <c r="AOO16" s="10"/>
      <c r="AOP16" s="10"/>
      <c r="AOQ16" s="10"/>
      <c r="AOR16" s="10"/>
      <c r="AOS16" s="10"/>
      <c r="AOT16" s="10"/>
      <c r="AOU16" s="10"/>
      <c r="AOV16" s="10"/>
      <c r="AOW16" s="10"/>
      <c r="AOX16" s="10"/>
      <c r="AOY16" s="10"/>
      <c r="AOZ16" s="10"/>
      <c r="APA16" s="10"/>
      <c r="APB16" s="10"/>
      <c r="APC16" s="10"/>
      <c r="APD16" s="10"/>
      <c r="APE16" s="10"/>
      <c r="APF16" s="10"/>
      <c r="APG16" s="10"/>
      <c r="APH16" s="10"/>
      <c r="API16" s="10"/>
      <c r="APJ16" s="10"/>
      <c r="APK16" s="10"/>
      <c r="APL16" s="10"/>
      <c r="APM16" s="10"/>
      <c r="APN16" s="10"/>
      <c r="APO16" s="10"/>
      <c r="APP16" s="10"/>
      <c r="APQ16" s="10"/>
      <c r="APR16" s="10"/>
      <c r="APS16" s="10"/>
      <c r="APT16" s="10"/>
      <c r="APU16" s="10"/>
      <c r="APV16" s="10"/>
      <c r="APW16" s="10"/>
      <c r="APX16" s="10"/>
      <c r="APY16" s="10"/>
      <c r="APZ16" s="10"/>
      <c r="AQA16" s="10"/>
      <c r="AQB16" s="10"/>
      <c r="AQC16" s="10"/>
      <c r="AQD16" s="10"/>
      <c r="AQE16" s="10"/>
      <c r="AQF16" s="10"/>
      <c r="AQG16" s="10"/>
      <c r="AQH16" s="10"/>
      <c r="AQI16" s="10"/>
      <c r="AQJ16" s="10"/>
      <c r="AQK16" s="10"/>
      <c r="AQL16" s="10"/>
      <c r="AQM16" s="10"/>
      <c r="AQN16" s="10"/>
      <c r="AQO16" s="10"/>
      <c r="AQP16" s="10"/>
      <c r="AQQ16" s="10"/>
      <c r="AQR16" s="10"/>
      <c r="AQS16" s="10"/>
      <c r="AQT16" s="10"/>
      <c r="AQU16" s="10"/>
      <c r="AQV16" s="10"/>
      <c r="AQW16" s="10"/>
      <c r="AQX16" s="10"/>
      <c r="AQY16" s="10"/>
      <c r="AQZ16" s="10"/>
      <c r="ARA16" s="10"/>
      <c r="ARB16" s="10"/>
      <c r="ARC16" s="10"/>
      <c r="ARD16" s="10"/>
      <c r="ARE16" s="10"/>
      <c r="ARF16" s="10"/>
      <c r="ARG16" s="10"/>
      <c r="ARH16" s="10"/>
      <c r="ARI16" s="10"/>
      <c r="ARJ16" s="10"/>
      <c r="ARK16" s="10"/>
      <c r="ARL16" s="10"/>
      <c r="ARM16" s="10"/>
      <c r="ARN16" s="10"/>
      <c r="ARO16" s="10"/>
      <c r="ARP16" s="10"/>
      <c r="ARQ16" s="10"/>
      <c r="ARR16" s="10"/>
      <c r="ARS16" s="10"/>
      <c r="ART16" s="10"/>
      <c r="ARU16" s="10"/>
      <c r="ARV16" s="10"/>
      <c r="ARW16" s="10"/>
      <c r="ARX16" s="10"/>
      <c r="ARY16" s="10"/>
      <c r="ARZ16" s="10"/>
      <c r="ASA16" s="10"/>
      <c r="ASB16" s="10"/>
      <c r="ASC16" s="10"/>
      <c r="ASD16" s="10"/>
      <c r="ASE16" s="10"/>
      <c r="ASF16" s="10"/>
      <c r="ASG16" s="10"/>
      <c r="ASH16" s="10"/>
      <c r="ASI16" s="10"/>
      <c r="ASJ16" s="10"/>
      <c r="ASK16" s="10"/>
      <c r="ASL16" s="10"/>
      <c r="ASM16" s="10"/>
      <c r="ASN16" s="10"/>
      <c r="ASO16" s="10"/>
      <c r="ASP16" s="10"/>
      <c r="ASQ16" s="10"/>
      <c r="ASR16" s="10"/>
      <c r="ASS16" s="10"/>
      <c r="AST16" s="10"/>
      <c r="ASU16" s="10"/>
      <c r="ASV16" s="10"/>
      <c r="ASW16" s="10"/>
      <c r="ASX16" s="10"/>
      <c r="ASY16" s="10"/>
      <c r="ASZ16" s="10"/>
      <c r="ATA16" s="10"/>
      <c r="ATB16" s="10"/>
      <c r="ATC16" s="10"/>
      <c r="ATD16" s="10"/>
      <c r="ATE16" s="10"/>
      <c r="ATF16" s="10"/>
      <c r="ATG16" s="10"/>
      <c r="ATH16" s="10"/>
      <c r="ATI16" s="10"/>
      <c r="ATJ16" s="10"/>
      <c r="ATK16" s="10"/>
      <c r="ATL16" s="10"/>
      <c r="ATM16" s="10"/>
      <c r="ATN16" s="10"/>
      <c r="ATO16" s="10"/>
      <c r="ATP16" s="10"/>
      <c r="ATQ16" s="10"/>
      <c r="ATR16" s="10"/>
      <c r="ATS16" s="10"/>
      <c r="ATT16" s="10"/>
      <c r="ATU16" s="10"/>
      <c r="ATV16" s="10"/>
      <c r="ATW16" s="10"/>
      <c r="ATX16" s="10"/>
      <c r="ATY16" s="10"/>
      <c r="ATZ16" s="10"/>
      <c r="AUA16" s="10"/>
      <c r="AUB16" s="10"/>
      <c r="AUC16" s="10"/>
      <c r="AUD16" s="10"/>
      <c r="AUE16" s="10"/>
      <c r="AUF16" s="10"/>
      <c r="AUG16" s="10"/>
      <c r="AUH16" s="10"/>
      <c r="AUI16" s="10"/>
      <c r="AUJ16" s="10"/>
      <c r="AUK16" s="10"/>
      <c r="AUL16" s="10"/>
      <c r="AUM16" s="10"/>
      <c r="AUN16" s="10"/>
      <c r="AUO16" s="10"/>
      <c r="AUP16" s="10"/>
      <c r="AUQ16" s="10"/>
      <c r="AUR16" s="10"/>
      <c r="AUS16" s="10"/>
      <c r="AUT16" s="10"/>
      <c r="AUU16" s="10"/>
      <c r="AUV16" s="10"/>
      <c r="AUW16" s="10"/>
      <c r="AUX16" s="10"/>
      <c r="AUY16" s="10"/>
      <c r="AUZ16" s="10"/>
      <c r="AVA16" s="10"/>
      <c r="AVB16" s="10"/>
      <c r="AVC16" s="10"/>
      <c r="AVD16" s="10"/>
      <c r="AVE16" s="10"/>
      <c r="AVF16" s="10"/>
      <c r="AVG16" s="10"/>
      <c r="AVH16" s="10"/>
      <c r="AVI16" s="10"/>
      <c r="AVJ16" s="10"/>
      <c r="AVK16" s="10"/>
      <c r="AVL16" s="10"/>
      <c r="AVM16" s="10"/>
      <c r="AVN16" s="10"/>
      <c r="AVO16" s="10"/>
      <c r="AVP16" s="10"/>
      <c r="AVQ16" s="10"/>
      <c r="AVR16" s="10"/>
      <c r="AVS16" s="10"/>
      <c r="AVT16" s="10"/>
      <c r="AVU16" s="10"/>
      <c r="AVV16" s="10"/>
      <c r="AVW16" s="10"/>
      <c r="AVX16" s="10"/>
      <c r="AVY16" s="10"/>
      <c r="AVZ16" s="10"/>
      <c r="AWA16" s="10"/>
      <c r="AWB16" s="10"/>
      <c r="AWC16" s="10"/>
      <c r="AWD16" s="10"/>
      <c r="AWE16" s="10"/>
      <c r="AWF16" s="10"/>
      <c r="AWG16" s="10"/>
      <c r="AWH16" s="10"/>
      <c r="AWI16" s="10"/>
      <c r="AWJ16" s="10"/>
      <c r="AWK16" s="10"/>
      <c r="AWL16" s="10"/>
      <c r="AWM16" s="10"/>
      <c r="AWN16" s="10"/>
      <c r="AWO16" s="10"/>
      <c r="AWP16" s="10"/>
      <c r="AWQ16" s="10"/>
      <c r="AWR16" s="10"/>
      <c r="AWS16" s="10"/>
      <c r="AWT16" s="10"/>
      <c r="AWU16" s="10"/>
      <c r="AWV16" s="10"/>
      <c r="AWW16" s="10"/>
      <c r="AWX16" s="10"/>
      <c r="AWY16" s="10"/>
      <c r="AWZ16" s="10"/>
      <c r="AXA16" s="10"/>
      <c r="AXB16" s="10"/>
      <c r="AXC16" s="10"/>
      <c r="AXD16" s="10"/>
      <c r="AXE16" s="10"/>
      <c r="AXF16" s="10"/>
      <c r="AXG16" s="10"/>
      <c r="AXH16" s="10"/>
      <c r="AXI16" s="10"/>
      <c r="AXJ16" s="10"/>
      <c r="AXK16" s="10"/>
      <c r="AXL16" s="10"/>
      <c r="AXM16" s="10"/>
      <c r="AXN16" s="10"/>
      <c r="AXO16" s="10"/>
      <c r="AXP16" s="10"/>
      <c r="AXQ16" s="10"/>
      <c r="AXR16" s="10"/>
      <c r="AXS16" s="10"/>
      <c r="AXT16" s="10"/>
      <c r="AXU16" s="10"/>
      <c r="AXV16" s="10"/>
      <c r="AXW16" s="10"/>
      <c r="AXX16" s="10"/>
      <c r="AXY16" s="10"/>
      <c r="AXZ16" s="10"/>
      <c r="AYA16" s="10"/>
      <c r="AYB16" s="10"/>
      <c r="AYC16" s="10"/>
      <c r="AYD16" s="10"/>
      <c r="AYE16" s="10"/>
      <c r="AYF16" s="10"/>
      <c r="AYG16" s="10"/>
      <c r="AYH16" s="10"/>
      <c r="AYI16" s="10"/>
      <c r="AYJ16" s="10"/>
      <c r="AYK16" s="10"/>
      <c r="AYL16" s="10"/>
      <c r="AYM16" s="10"/>
      <c r="AYN16" s="10"/>
      <c r="AYO16" s="10"/>
      <c r="AYP16" s="10"/>
      <c r="AYQ16" s="10"/>
      <c r="AYR16" s="10"/>
      <c r="AYS16" s="10"/>
      <c r="AYT16" s="10"/>
      <c r="AYU16" s="10"/>
      <c r="AYV16" s="10"/>
      <c r="AYW16" s="10"/>
      <c r="AYX16" s="10"/>
      <c r="AYY16" s="10"/>
      <c r="AYZ16" s="10"/>
      <c r="AZA16" s="10"/>
      <c r="AZB16" s="10"/>
      <c r="AZC16" s="10"/>
      <c r="AZD16" s="10"/>
      <c r="AZE16" s="10"/>
      <c r="AZF16" s="10"/>
      <c r="AZG16" s="10"/>
      <c r="AZH16" s="10"/>
      <c r="AZI16" s="10"/>
      <c r="AZJ16" s="10"/>
      <c r="AZK16" s="10"/>
      <c r="AZL16" s="10"/>
      <c r="AZM16" s="10"/>
      <c r="AZN16" s="10"/>
      <c r="AZO16" s="10"/>
      <c r="AZP16" s="10"/>
      <c r="AZQ16" s="10"/>
      <c r="AZR16" s="10"/>
      <c r="AZS16" s="10"/>
      <c r="AZT16" s="10"/>
      <c r="AZU16" s="10"/>
      <c r="AZV16" s="10"/>
      <c r="AZW16" s="10"/>
      <c r="AZX16" s="10"/>
      <c r="AZY16" s="10"/>
      <c r="AZZ16" s="10"/>
      <c r="BAA16" s="10"/>
      <c r="BAB16" s="10"/>
      <c r="BAC16" s="10"/>
      <c r="BAD16" s="10"/>
      <c r="BAE16" s="10"/>
      <c r="BAF16" s="10"/>
      <c r="BAG16" s="10"/>
      <c r="BAH16" s="10"/>
      <c r="BAI16" s="10"/>
      <c r="BAJ16" s="10"/>
      <c r="BAK16" s="10"/>
      <c r="BAL16" s="10"/>
      <c r="BAM16" s="10"/>
      <c r="BAN16" s="10"/>
      <c r="BAO16" s="10"/>
      <c r="BAP16" s="10"/>
      <c r="BAQ16" s="10"/>
      <c r="BAR16" s="10"/>
      <c r="BAS16" s="10"/>
      <c r="BAT16" s="10"/>
      <c r="BAU16" s="10"/>
      <c r="BAV16" s="10"/>
      <c r="BAW16" s="10"/>
      <c r="BAX16" s="10"/>
      <c r="BAY16" s="10"/>
      <c r="BAZ16" s="10"/>
      <c r="BBA16" s="10"/>
      <c r="BBB16" s="10"/>
      <c r="BBC16" s="10"/>
      <c r="BBD16" s="10"/>
      <c r="BBE16" s="10"/>
      <c r="BBF16" s="10"/>
      <c r="BBG16" s="10"/>
      <c r="BBH16" s="10"/>
      <c r="BBI16" s="10"/>
      <c r="BBJ16" s="10"/>
      <c r="BBK16" s="10"/>
      <c r="BBL16" s="10"/>
      <c r="BBM16" s="10"/>
      <c r="BBN16" s="10"/>
      <c r="BBO16" s="10"/>
      <c r="BBP16" s="10"/>
      <c r="BBQ16" s="10"/>
      <c r="BBR16" s="10"/>
      <c r="BBS16" s="10"/>
      <c r="BBT16" s="10"/>
      <c r="BBU16" s="10"/>
      <c r="BBV16" s="10"/>
      <c r="BBW16" s="10"/>
      <c r="BBX16" s="10"/>
      <c r="BBY16" s="10"/>
      <c r="BBZ16" s="10"/>
      <c r="BCA16" s="10"/>
      <c r="BCB16" s="10"/>
      <c r="BCC16" s="10"/>
      <c r="BCD16" s="10"/>
      <c r="BCE16" s="10"/>
      <c r="BCF16" s="10"/>
      <c r="BCG16" s="10"/>
      <c r="BCH16" s="10"/>
      <c r="BCI16" s="10"/>
      <c r="BCJ16" s="10"/>
      <c r="BCK16" s="10"/>
      <c r="BCL16" s="10"/>
      <c r="BCM16" s="10"/>
      <c r="BCN16" s="10"/>
      <c r="BCO16" s="10"/>
      <c r="BCP16" s="10"/>
      <c r="BCQ16" s="10"/>
      <c r="BCR16" s="10"/>
      <c r="BCS16" s="10"/>
      <c r="BCT16" s="10"/>
      <c r="BCU16" s="10"/>
      <c r="BCV16" s="10"/>
      <c r="BCW16" s="10"/>
      <c r="BCX16" s="10"/>
      <c r="BCY16" s="10"/>
      <c r="BCZ16" s="10"/>
      <c r="BDA16" s="10"/>
      <c r="BDB16" s="10"/>
      <c r="BDC16" s="10"/>
      <c r="BDD16" s="10"/>
      <c r="BDE16" s="10"/>
      <c r="BDF16" s="10"/>
      <c r="BDG16" s="10"/>
      <c r="BDH16" s="10"/>
      <c r="BDI16" s="10"/>
      <c r="BDJ16" s="10"/>
      <c r="BDK16" s="10"/>
      <c r="BDL16" s="10"/>
      <c r="BDM16" s="10"/>
      <c r="BDN16" s="10"/>
      <c r="BDO16" s="10"/>
      <c r="BDP16" s="10"/>
      <c r="BDQ16" s="10"/>
      <c r="BDR16" s="10"/>
      <c r="BDS16" s="10"/>
      <c r="BDT16" s="10"/>
      <c r="BDU16" s="10"/>
      <c r="BDV16" s="10"/>
      <c r="BDW16" s="10"/>
      <c r="BDX16" s="10"/>
      <c r="BDY16" s="10"/>
      <c r="BDZ16" s="10"/>
      <c r="BEA16" s="10"/>
      <c r="BEB16" s="10"/>
      <c r="BEC16" s="10"/>
      <c r="BED16" s="10"/>
      <c r="BEE16" s="10"/>
      <c r="BEF16" s="10"/>
      <c r="BEG16" s="10"/>
      <c r="BEH16" s="10"/>
      <c r="BEI16" s="10"/>
      <c r="BEJ16" s="10"/>
      <c r="BEK16" s="10"/>
      <c r="BEL16" s="10"/>
      <c r="BEM16" s="10"/>
      <c r="BEN16" s="10"/>
      <c r="BEO16" s="10"/>
      <c r="BEP16" s="10"/>
      <c r="BEQ16" s="10"/>
      <c r="BER16" s="10"/>
      <c r="BES16" s="10"/>
      <c r="BET16" s="10"/>
      <c r="BEU16" s="10"/>
      <c r="BEV16" s="10"/>
      <c r="BEW16" s="10"/>
      <c r="BEX16" s="10"/>
      <c r="BEY16" s="10"/>
      <c r="BEZ16" s="10"/>
      <c r="BFA16" s="10"/>
      <c r="BFB16" s="10"/>
      <c r="BFC16" s="10"/>
      <c r="BFD16" s="10"/>
      <c r="BFE16" s="10"/>
      <c r="BFF16" s="10"/>
      <c r="BFG16" s="10"/>
      <c r="BFH16" s="10"/>
      <c r="BFI16" s="10"/>
      <c r="BFJ16" s="10"/>
      <c r="BFK16" s="10"/>
      <c r="BFL16" s="10"/>
      <c r="BFM16" s="10"/>
      <c r="BFN16" s="10"/>
      <c r="BFO16" s="10"/>
      <c r="BFP16" s="10"/>
      <c r="BFQ16" s="10"/>
      <c r="BFR16" s="10"/>
      <c r="BFS16" s="10"/>
      <c r="BFT16" s="10"/>
      <c r="BFU16" s="10"/>
      <c r="BFV16" s="10"/>
      <c r="BFW16" s="10"/>
      <c r="BFX16" s="10"/>
      <c r="BFY16" s="10"/>
      <c r="BFZ16" s="10"/>
      <c r="BGA16" s="10"/>
      <c r="BGB16" s="10"/>
      <c r="BGC16" s="10"/>
      <c r="BGD16" s="10"/>
      <c r="BGE16" s="10"/>
      <c r="BGF16" s="10"/>
      <c r="BGG16" s="10"/>
      <c r="BGH16" s="10"/>
      <c r="BGI16" s="10"/>
      <c r="BGJ16" s="10"/>
      <c r="BGK16" s="10"/>
      <c r="BGL16" s="10"/>
      <c r="BGM16" s="10"/>
      <c r="BGN16" s="10"/>
      <c r="BGO16" s="10"/>
      <c r="BGP16" s="10"/>
      <c r="BGQ16" s="10"/>
      <c r="BGR16" s="10"/>
      <c r="BGS16" s="10"/>
      <c r="BGT16" s="10"/>
      <c r="BGU16" s="10"/>
      <c r="BGV16" s="10"/>
      <c r="BGW16" s="10"/>
      <c r="BGX16" s="10"/>
      <c r="BGY16" s="10"/>
      <c r="BGZ16" s="10"/>
      <c r="BHA16" s="10"/>
      <c r="BHB16" s="10"/>
      <c r="BHC16" s="10"/>
      <c r="BHD16" s="10"/>
      <c r="BHE16" s="10"/>
      <c r="BHF16" s="10"/>
      <c r="BHG16" s="10"/>
      <c r="BHH16" s="10"/>
      <c r="BHI16" s="10"/>
      <c r="BHJ16" s="10"/>
      <c r="BHK16" s="10"/>
      <c r="BHL16" s="10"/>
      <c r="BHM16" s="10"/>
      <c r="BHN16" s="10"/>
      <c r="BHO16" s="10"/>
      <c r="BHP16" s="10"/>
      <c r="BHQ16" s="10"/>
      <c r="BHR16" s="10"/>
      <c r="BHS16" s="10"/>
      <c r="BHT16" s="10"/>
      <c r="BHU16" s="10"/>
      <c r="BHV16" s="10"/>
      <c r="BHW16" s="10"/>
      <c r="BHX16" s="10"/>
      <c r="BHY16" s="10"/>
      <c r="BHZ16" s="10"/>
      <c r="BIA16" s="10"/>
      <c r="BIB16" s="10"/>
      <c r="BIC16" s="10"/>
      <c r="BID16" s="10"/>
      <c r="BIE16" s="10"/>
      <c r="BIF16" s="10"/>
      <c r="BIG16" s="10"/>
      <c r="BIH16" s="10"/>
      <c r="BII16" s="10"/>
      <c r="BIJ16" s="10"/>
      <c r="BIK16" s="10"/>
      <c r="BIL16" s="10"/>
      <c r="BIM16" s="10"/>
      <c r="BIN16" s="10"/>
      <c r="BIO16" s="10"/>
      <c r="BIP16" s="10"/>
      <c r="BIQ16" s="10"/>
      <c r="BIR16" s="10"/>
      <c r="BIS16" s="10"/>
      <c r="BIT16" s="10"/>
      <c r="BIU16" s="10"/>
      <c r="BIV16" s="10"/>
      <c r="BIW16" s="10"/>
      <c r="BIX16" s="10"/>
      <c r="BIY16" s="10"/>
      <c r="BIZ16" s="10"/>
      <c r="BJA16" s="10"/>
      <c r="BJB16" s="10"/>
      <c r="BJC16" s="10"/>
      <c r="BJD16" s="10"/>
      <c r="BJE16" s="10"/>
      <c r="BJF16" s="10"/>
      <c r="BJG16" s="10"/>
      <c r="BJH16" s="10"/>
      <c r="BJI16" s="10"/>
      <c r="BJJ16" s="10"/>
      <c r="BJK16" s="10"/>
      <c r="BJL16" s="10"/>
      <c r="BJM16" s="10"/>
      <c r="BJN16" s="10"/>
      <c r="BJO16" s="10"/>
      <c r="BJP16" s="10"/>
      <c r="BJQ16" s="10"/>
      <c r="BJR16" s="10"/>
      <c r="BJS16" s="10"/>
      <c r="BJT16" s="10"/>
      <c r="BJU16" s="10"/>
      <c r="BJV16" s="10"/>
      <c r="BJW16" s="10"/>
      <c r="BJX16" s="10"/>
      <c r="BJY16" s="10"/>
      <c r="BJZ16" s="10"/>
      <c r="BKA16" s="10"/>
      <c r="BKB16" s="10"/>
      <c r="BKC16" s="10"/>
      <c r="BKD16" s="10"/>
      <c r="BKE16" s="10"/>
      <c r="BKF16" s="10"/>
      <c r="BKG16" s="10"/>
      <c r="BKH16" s="10"/>
      <c r="BKI16" s="10"/>
      <c r="BKJ16" s="10"/>
      <c r="BKK16" s="10"/>
      <c r="BKL16" s="10"/>
      <c r="BKM16" s="10"/>
      <c r="BKN16" s="10"/>
      <c r="BKO16" s="10"/>
      <c r="BKP16" s="10"/>
      <c r="BKQ16" s="10"/>
      <c r="BKR16" s="10"/>
      <c r="BKS16" s="10"/>
      <c r="BKT16" s="10"/>
      <c r="BKU16" s="10"/>
      <c r="BKV16" s="10"/>
      <c r="BKW16" s="10"/>
      <c r="BKX16" s="10"/>
      <c r="BKY16" s="10"/>
      <c r="BKZ16" s="10"/>
      <c r="BLA16" s="10"/>
      <c r="BLB16" s="10"/>
      <c r="BLC16" s="10"/>
      <c r="BLD16" s="10"/>
      <c r="BLE16" s="10"/>
      <c r="BLF16" s="10"/>
      <c r="BLG16" s="10"/>
      <c r="BLH16" s="10"/>
      <c r="BLI16" s="10"/>
      <c r="BLJ16" s="10"/>
      <c r="BLK16" s="10"/>
      <c r="BLL16" s="10"/>
      <c r="BLM16" s="10"/>
      <c r="BLN16" s="10"/>
      <c r="BLO16" s="10"/>
      <c r="BLP16" s="10"/>
      <c r="BLQ16" s="10"/>
      <c r="BLR16" s="10"/>
      <c r="BLS16" s="10"/>
      <c r="BLT16" s="10"/>
      <c r="BLU16" s="10"/>
      <c r="BLV16" s="10"/>
      <c r="BLW16" s="10"/>
      <c r="BLX16" s="10"/>
      <c r="BLY16" s="10"/>
      <c r="BLZ16" s="10"/>
      <c r="BMA16" s="10"/>
      <c r="BMB16" s="10"/>
      <c r="BMC16" s="10"/>
      <c r="BMD16" s="10"/>
      <c r="BME16" s="10"/>
      <c r="BMF16" s="10"/>
      <c r="BMG16" s="10"/>
      <c r="BMH16" s="10"/>
      <c r="BMI16" s="10"/>
      <c r="BMJ16" s="10"/>
      <c r="BMK16" s="10"/>
      <c r="BML16" s="10"/>
      <c r="BMM16" s="10"/>
      <c r="BMN16" s="10"/>
      <c r="BMO16" s="10"/>
      <c r="BMP16" s="10"/>
      <c r="BMQ16" s="10"/>
      <c r="BMR16" s="10"/>
      <c r="BMS16" s="10"/>
      <c r="BMT16" s="10"/>
      <c r="BMU16" s="10"/>
      <c r="BMV16" s="10"/>
      <c r="BMW16" s="10"/>
      <c r="BMX16" s="10"/>
      <c r="BMY16" s="10"/>
      <c r="BMZ16" s="10"/>
      <c r="BNA16" s="10"/>
      <c r="BNB16" s="10"/>
      <c r="BNC16" s="10"/>
      <c r="BND16" s="10"/>
      <c r="BNE16" s="10"/>
      <c r="BNF16" s="10"/>
      <c r="BNG16" s="10"/>
      <c r="BNH16" s="10"/>
      <c r="BNI16" s="10"/>
      <c r="BNJ16" s="10"/>
      <c r="BNK16" s="10"/>
      <c r="BNL16" s="10"/>
      <c r="BNM16" s="10"/>
      <c r="BNN16" s="10"/>
      <c r="BNO16" s="10"/>
      <c r="BNP16" s="10"/>
      <c r="BNQ16" s="10"/>
      <c r="BNR16" s="10"/>
      <c r="BNS16" s="10"/>
      <c r="BNT16" s="10"/>
      <c r="BNU16" s="10"/>
      <c r="BNV16" s="10"/>
      <c r="BNW16" s="10"/>
      <c r="BNX16" s="10"/>
      <c r="BNY16" s="10"/>
      <c r="BNZ16" s="10"/>
      <c r="BOA16" s="10"/>
      <c r="BOB16" s="10"/>
      <c r="BOC16" s="10"/>
      <c r="BOD16" s="10"/>
      <c r="BOE16" s="10"/>
      <c r="BOF16" s="10"/>
      <c r="BOG16" s="10"/>
      <c r="BOH16" s="10"/>
      <c r="BOI16" s="10"/>
      <c r="BOJ16" s="10"/>
      <c r="BOK16" s="10"/>
      <c r="BOL16" s="10"/>
      <c r="BOM16" s="10"/>
      <c r="BON16" s="10"/>
      <c r="BOO16" s="10"/>
      <c r="BOP16" s="10"/>
      <c r="BOQ16" s="10"/>
      <c r="BOR16" s="10"/>
      <c r="BOS16" s="10"/>
      <c r="BOT16" s="10"/>
      <c r="BOU16" s="10"/>
      <c r="BOV16" s="10"/>
      <c r="BOW16" s="10"/>
      <c r="BOX16" s="10"/>
      <c r="BOY16" s="10"/>
      <c r="BOZ16" s="10"/>
      <c r="BPA16" s="10"/>
      <c r="BPB16" s="10"/>
      <c r="BPC16" s="10"/>
      <c r="BPD16" s="10"/>
      <c r="BPE16" s="10"/>
      <c r="BPF16" s="10"/>
      <c r="BPG16" s="10"/>
      <c r="BPH16" s="10"/>
      <c r="BPI16" s="10"/>
      <c r="BPJ16" s="10"/>
      <c r="BPK16" s="10"/>
      <c r="BPL16" s="10"/>
      <c r="BPM16" s="10"/>
      <c r="BPN16" s="10"/>
      <c r="BPO16" s="10"/>
      <c r="BPP16" s="10"/>
      <c r="BPQ16" s="10"/>
      <c r="BPR16" s="10"/>
      <c r="BPS16" s="10"/>
      <c r="BPT16" s="10"/>
      <c r="BPU16" s="10"/>
      <c r="BPV16" s="10"/>
      <c r="BPW16" s="10"/>
      <c r="BPX16" s="10"/>
      <c r="BPY16" s="10"/>
      <c r="BPZ16" s="10"/>
      <c r="BQA16" s="10"/>
      <c r="BQB16" s="10"/>
      <c r="BQC16" s="10"/>
      <c r="BQD16" s="10"/>
      <c r="BQE16" s="10"/>
      <c r="BQF16" s="10"/>
      <c r="BQG16" s="10"/>
      <c r="BQH16" s="10"/>
      <c r="BQI16" s="10"/>
      <c r="BQJ16" s="10"/>
      <c r="BQK16" s="10"/>
      <c r="BQL16" s="10"/>
      <c r="BQM16" s="10"/>
      <c r="BQN16" s="10"/>
      <c r="BQO16" s="10"/>
      <c r="BQP16" s="10"/>
      <c r="BQQ16" s="10"/>
      <c r="BQR16" s="10"/>
      <c r="BQS16" s="10"/>
      <c r="BQT16" s="10"/>
      <c r="BQU16" s="10"/>
      <c r="BQV16" s="10"/>
      <c r="BQW16" s="10"/>
      <c r="BQX16" s="10"/>
      <c r="BQY16" s="10"/>
      <c r="BQZ16" s="10"/>
      <c r="BRA16" s="10"/>
      <c r="BRB16" s="10"/>
      <c r="BRC16" s="10"/>
      <c r="BRD16" s="10"/>
      <c r="BRE16" s="10"/>
      <c r="BRF16" s="10"/>
      <c r="BRG16" s="10"/>
      <c r="BRH16" s="10"/>
      <c r="BRI16" s="10"/>
      <c r="BRJ16" s="10"/>
      <c r="BRK16" s="10"/>
      <c r="BRL16" s="10"/>
      <c r="BRM16" s="10"/>
      <c r="BRN16" s="10"/>
      <c r="BRO16" s="10"/>
      <c r="BRP16" s="10"/>
      <c r="BRQ16" s="10"/>
      <c r="BRR16" s="10"/>
      <c r="BRS16" s="10"/>
      <c r="BRT16" s="10"/>
      <c r="BRU16" s="10"/>
      <c r="BRV16" s="10"/>
      <c r="BRW16" s="10"/>
      <c r="BRX16" s="10"/>
      <c r="BRY16" s="10"/>
      <c r="BRZ16" s="10"/>
      <c r="BSA16" s="10"/>
      <c r="BSB16" s="10"/>
      <c r="BSC16" s="10"/>
      <c r="BSD16" s="10"/>
      <c r="BSE16" s="10"/>
      <c r="BSF16" s="10"/>
      <c r="BSG16" s="10"/>
      <c r="BSH16" s="10"/>
      <c r="BSI16" s="10"/>
      <c r="BSJ16" s="10"/>
      <c r="BSK16" s="10"/>
      <c r="BSL16" s="10"/>
      <c r="BSM16" s="10"/>
      <c r="BSN16" s="10"/>
      <c r="BSO16" s="10"/>
      <c r="BSP16" s="10"/>
      <c r="BSQ16" s="10"/>
      <c r="BSR16" s="10"/>
      <c r="BSS16" s="10"/>
      <c r="BST16" s="10"/>
      <c r="BSU16" s="10"/>
      <c r="BSV16" s="10"/>
      <c r="BSW16" s="10"/>
      <c r="BSX16" s="10"/>
      <c r="BSY16" s="10"/>
      <c r="BSZ16" s="10"/>
      <c r="BTA16" s="10"/>
      <c r="BTB16" s="10"/>
      <c r="BTC16" s="10"/>
      <c r="BTD16" s="10"/>
      <c r="BTE16" s="10"/>
      <c r="BTF16" s="10"/>
      <c r="BTG16" s="10"/>
      <c r="BTH16" s="10"/>
      <c r="BTI16" s="10"/>
      <c r="BTJ16" s="10"/>
      <c r="BTK16" s="10"/>
      <c r="BTL16" s="10"/>
      <c r="BTM16" s="10"/>
      <c r="BTN16" s="10"/>
      <c r="BTO16" s="10"/>
      <c r="BTP16" s="10"/>
      <c r="BTQ16" s="10"/>
      <c r="BTR16" s="10"/>
      <c r="BTS16" s="10"/>
      <c r="BTT16" s="10"/>
      <c r="BTU16" s="10"/>
      <c r="BTV16" s="10"/>
      <c r="BTW16" s="10"/>
      <c r="BTX16" s="10"/>
      <c r="BTY16" s="10"/>
      <c r="BTZ16" s="10"/>
      <c r="BUA16" s="10"/>
      <c r="BUB16" s="10"/>
      <c r="BUC16" s="10"/>
      <c r="BUD16" s="10"/>
      <c r="BUE16" s="10"/>
      <c r="BUF16" s="10"/>
      <c r="BUG16" s="10"/>
      <c r="BUH16" s="10"/>
      <c r="BUI16" s="10"/>
      <c r="BUJ16" s="10"/>
      <c r="BUK16" s="10"/>
      <c r="BUL16" s="10"/>
      <c r="BUM16" s="10"/>
      <c r="BUN16" s="10"/>
      <c r="BUO16" s="10"/>
      <c r="BUP16" s="10"/>
      <c r="BUQ16" s="10"/>
      <c r="BUR16" s="10"/>
      <c r="BUS16" s="10"/>
      <c r="BUT16" s="10"/>
      <c r="BUU16" s="10"/>
      <c r="BUV16" s="10"/>
      <c r="BUW16" s="10"/>
      <c r="BUX16" s="10"/>
      <c r="BUY16" s="10"/>
      <c r="BUZ16" s="10"/>
      <c r="BVA16" s="10"/>
      <c r="BVB16" s="10"/>
      <c r="BVC16" s="10"/>
      <c r="BVD16" s="10"/>
      <c r="BVE16" s="10"/>
      <c r="BVF16" s="10"/>
      <c r="BVG16" s="10"/>
      <c r="BVH16" s="10"/>
      <c r="BVI16" s="10"/>
      <c r="BVJ16" s="10"/>
      <c r="BVK16" s="10"/>
      <c r="BVL16" s="10"/>
      <c r="BVM16" s="10"/>
      <c r="BVN16" s="10"/>
      <c r="BVO16" s="10"/>
      <c r="BVP16" s="10"/>
      <c r="BVQ16" s="10"/>
      <c r="BVR16" s="10"/>
      <c r="BVS16" s="10"/>
      <c r="BVT16" s="10"/>
      <c r="BVU16" s="10"/>
      <c r="BVV16" s="10"/>
      <c r="BVW16" s="10"/>
      <c r="BVX16" s="10"/>
      <c r="BVY16" s="10"/>
      <c r="BVZ16" s="10"/>
      <c r="BWA16" s="10"/>
      <c r="BWB16" s="10"/>
      <c r="BWC16" s="10"/>
      <c r="BWD16" s="10"/>
      <c r="BWE16" s="10"/>
      <c r="BWF16" s="10"/>
      <c r="BWG16" s="10"/>
      <c r="BWH16" s="10"/>
      <c r="BWI16" s="10"/>
      <c r="BWJ16" s="10"/>
      <c r="BWK16" s="10"/>
      <c r="BWL16" s="10"/>
      <c r="BWM16" s="10"/>
      <c r="BWN16" s="10"/>
      <c r="BWO16" s="10"/>
      <c r="BWP16" s="10"/>
      <c r="BWQ16" s="10"/>
      <c r="BWR16" s="10"/>
      <c r="BWS16" s="10"/>
      <c r="BWT16" s="10"/>
      <c r="BWU16" s="10"/>
      <c r="BWV16" s="10"/>
      <c r="BWW16" s="10"/>
      <c r="BWX16" s="10"/>
      <c r="BWY16" s="10"/>
      <c r="BWZ16" s="10"/>
      <c r="BXA16" s="10"/>
      <c r="BXB16" s="10"/>
      <c r="BXC16" s="10"/>
      <c r="BXD16" s="10"/>
      <c r="BXE16" s="10"/>
      <c r="BXF16" s="10"/>
      <c r="BXG16" s="10"/>
      <c r="BXH16" s="10"/>
      <c r="BXI16" s="10"/>
      <c r="BXJ16" s="10"/>
      <c r="BXK16" s="10"/>
      <c r="BXL16" s="10"/>
      <c r="BXM16" s="10"/>
      <c r="BXN16" s="10"/>
      <c r="BXO16" s="10"/>
      <c r="BXP16" s="10"/>
      <c r="BXQ16" s="10"/>
      <c r="BXR16" s="10"/>
      <c r="BXS16" s="10"/>
      <c r="BXT16" s="10"/>
      <c r="BXU16" s="10"/>
      <c r="BXV16" s="10"/>
      <c r="BXW16" s="10"/>
      <c r="BXX16" s="10"/>
      <c r="BXY16" s="10"/>
      <c r="BXZ16" s="10"/>
      <c r="BYA16" s="10"/>
      <c r="BYB16" s="10"/>
      <c r="BYC16" s="10"/>
      <c r="BYD16" s="10"/>
      <c r="BYE16" s="10"/>
      <c r="BYF16" s="10"/>
      <c r="BYG16" s="10"/>
      <c r="BYH16" s="10"/>
      <c r="BYI16" s="10"/>
      <c r="BYJ16" s="10"/>
      <c r="BYK16" s="10"/>
      <c r="BYL16" s="10"/>
      <c r="BYM16" s="10"/>
      <c r="BYN16" s="10"/>
      <c r="BYO16" s="10"/>
      <c r="BYP16" s="10"/>
      <c r="BYQ16" s="10"/>
      <c r="BYR16" s="10"/>
      <c r="BYS16" s="10"/>
      <c r="BYT16" s="10"/>
      <c r="BYU16" s="10"/>
      <c r="BYV16" s="10"/>
      <c r="BYW16" s="10"/>
      <c r="BYX16" s="10"/>
      <c r="BYY16" s="10"/>
      <c r="BYZ16" s="10"/>
      <c r="BZA16" s="10"/>
      <c r="BZB16" s="10"/>
      <c r="BZC16" s="10"/>
      <c r="BZD16" s="10"/>
      <c r="BZE16" s="10"/>
      <c r="BZF16" s="10"/>
      <c r="BZG16" s="10"/>
      <c r="BZH16" s="10"/>
      <c r="BZI16" s="10"/>
      <c r="BZJ16" s="10"/>
      <c r="BZK16" s="10"/>
    </row>
    <row r="17" spans="1:1185" ht="54.6" customHeight="1" x14ac:dyDescent="0.25">
      <c r="A17" s="119" t="s">
        <v>76</v>
      </c>
      <c r="B17" s="119"/>
      <c r="C17" s="119"/>
      <c r="D17" s="119"/>
      <c r="E17" s="119"/>
      <c r="F17" s="119"/>
      <c r="G17" s="119"/>
      <c r="H17" s="120">
        <v>45442</v>
      </c>
      <c r="I17" s="120"/>
      <c r="J17" s="98" t="s">
        <v>133</v>
      </c>
      <c r="K17" s="98"/>
      <c r="L17" s="147"/>
      <c r="M17" s="147"/>
      <c r="N17" s="98" t="s">
        <v>74</v>
      </c>
      <c r="O17" s="98"/>
      <c r="P17" s="98"/>
      <c r="Q17" s="98" t="s">
        <v>75</v>
      </c>
      <c r="R17" s="98"/>
      <c r="S17" s="98"/>
      <c r="T17" s="121" t="s">
        <v>100</v>
      </c>
      <c r="U17" s="121"/>
      <c r="V17" s="54">
        <v>15020</v>
      </c>
      <c r="W17" s="55">
        <v>14269</v>
      </c>
      <c r="X17" s="56"/>
      <c r="Y17" s="55">
        <v>751</v>
      </c>
      <c r="Z17" s="39" t="s">
        <v>26</v>
      </c>
      <c r="AA17" s="103" t="s">
        <v>20</v>
      </c>
      <c r="AB17" s="103"/>
      <c r="AC17" s="103" t="s">
        <v>72</v>
      </c>
      <c r="AD17" s="103"/>
      <c r="AE17" s="103"/>
    </row>
    <row r="18" spans="1:1185" ht="39" customHeight="1" x14ac:dyDescent="0.25">
      <c r="A18" s="84" t="s">
        <v>77</v>
      </c>
      <c r="B18" s="84"/>
      <c r="C18" s="84"/>
      <c r="D18" s="84"/>
      <c r="E18" s="84"/>
      <c r="F18" s="84"/>
      <c r="G18" s="84"/>
      <c r="H18" s="76" t="s">
        <v>81</v>
      </c>
      <c r="I18" s="76"/>
      <c r="J18" s="115" t="s">
        <v>135</v>
      </c>
      <c r="K18" s="117"/>
      <c r="L18" s="115" t="s">
        <v>134</v>
      </c>
      <c r="M18" s="117"/>
      <c r="N18" s="115" t="s">
        <v>78</v>
      </c>
      <c r="O18" s="116"/>
      <c r="P18" s="117"/>
      <c r="Q18" s="113" t="s">
        <v>79</v>
      </c>
      <c r="R18" s="113"/>
      <c r="S18" s="113"/>
      <c r="T18" s="77" t="s">
        <v>80</v>
      </c>
      <c r="U18" s="114"/>
      <c r="V18" s="35">
        <v>6817</v>
      </c>
      <c r="W18" s="26">
        <v>6757</v>
      </c>
      <c r="X18" s="34">
        <v>4000</v>
      </c>
      <c r="Y18" s="26">
        <v>2817</v>
      </c>
      <c r="Z18" s="32">
        <v>4000</v>
      </c>
      <c r="AA18" s="79" t="s">
        <v>116</v>
      </c>
      <c r="AB18" s="79"/>
      <c r="AC18" s="79" t="s">
        <v>27</v>
      </c>
      <c r="AD18" s="79"/>
      <c r="AE18" s="79"/>
    </row>
    <row r="19" spans="1:1185" ht="42" customHeight="1" x14ac:dyDescent="0.25">
      <c r="A19" s="84" t="s">
        <v>82</v>
      </c>
      <c r="B19" s="84"/>
      <c r="C19" s="84"/>
      <c r="D19" s="84"/>
      <c r="E19" s="84"/>
      <c r="F19" s="84"/>
      <c r="G19" s="84"/>
      <c r="H19" s="85">
        <v>44374</v>
      </c>
      <c r="I19" s="85"/>
      <c r="J19" s="102" t="s">
        <v>24</v>
      </c>
      <c r="K19" s="102"/>
      <c r="L19" s="113" t="s">
        <v>85</v>
      </c>
      <c r="M19" s="113"/>
      <c r="N19" s="113" t="s">
        <v>84</v>
      </c>
      <c r="O19" s="113"/>
      <c r="P19" s="113"/>
      <c r="Q19" s="113" t="s">
        <v>83</v>
      </c>
      <c r="R19" s="113"/>
      <c r="S19" s="113"/>
      <c r="T19" s="133" t="s">
        <v>101</v>
      </c>
      <c r="U19" s="77"/>
      <c r="V19" s="35">
        <v>10000</v>
      </c>
      <c r="W19" s="26">
        <v>10000</v>
      </c>
      <c r="X19" s="34">
        <v>10000</v>
      </c>
      <c r="Y19" s="26">
        <v>0</v>
      </c>
      <c r="Z19" s="32">
        <v>10000</v>
      </c>
      <c r="AA19" s="79" t="s">
        <v>117</v>
      </c>
      <c r="AB19" s="79"/>
      <c r="AC19" s="79" t="s">
        <v>22</v>
      </c>
      <c r="AD19" s="79"/>
      <c r="AE19" s="79"/>
      <c r="AF19" s="50"/>
      <c r="AG19" s="50"/>
      <c r="AH19" s="50"/>
      <c r="AI19" s="50"/>
      <c r="AJ19" s="50"/>
      <c r="AK19" s="50"/>
    </row>
    <row r="20" spans="1:1185" s="17" customFormat="1" ht="43.9" customHeight="1" x14ac:dyDescent="0.25">
      <c r="A20" s="139" t="s">
        <v>87</v>
      </c>
      <c r="B20" s="139"/>
      <c r="C20" s="139"/>
      <c r="D20" s="139"/>
      <c r="E20" s="139"/>
      <c r="F20" s="139"/>
      <c r="G20" s="139"/>
      <c r="H20" s="140" t="s">
        <v>75</v>
      </c>
      <c r="I20" s="140"/>
      <c r="J20" s="134"/>
      <c r="K20" s="134"/>
      <c r="L20" s="134"/>
      <c r="M20" s="134"/>
      <c r="N20" s="134" t="s">
        <v>71</v>
      </c>
      <c r="O20" s="134"/>
      <c r="P20" s="134"/>
      <c r="Q20" s="134" t="s">
        <v>89</v>
      </c>
      <c r="R20" s="134"/>
      <c r="S20" s="134"/>
      <c r="T20" s="135" t="s">
        <v>92</v>
      </c>
      <c r="U20" s="136"/>
      <c r="V20" s="46">
        <v>667035.07999999996</v>
      </c>
      <c r="W20" s="45">
        <v>426277.42</v>
      </c>
      <c r="X20" s="25"/>
      <c r="Y20" s="24">
        <v>240757.66</v>
      </c>
      <c r="Z20" s="32">
        <v>0</v>
      </c>
      <c r="AA20" s="122" t="s">
        <v>32</v>
      </c>
      <c r="AB20" s="122"/>
      <c r="AC20" s="122" t="s">
        <v>54</v>
      </c>
      <c r="AD20" s="122"/>
      <c r="AE20" s="122"/>
      <c r="AF20" s="52"/>
      <c r="AG20" s="52"/>
      <c r="AH20" s="52"/>
      <c r="AI20" s="52"/>
      <c r="AJ20" s="52"/>
      <c r="AK20" s="52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</row>
    <row r="21" spans="1:1185" s="23" customFormat="1" ht="43.5" customHeight="1" x14ac:dyDescent="0.25">
      <c r="A21" s="104" t="s">
        <v>88</v>
      </c>
      <c r="B21" s="104"/>
      <c r="C21" s="104"/>
      <c r="D21" s="104"/>
      <c r="E21" s="104"/>
      <c r="F21" s="104"/>
      <c r="G21" s="104"/>
      <c r="H21" s="48" t="s">
        <v>75</v>
      </c>
      <c r="I21" s="29"/>
      <c r="J21" s="126" t="s">
        <v>75</v>
      </c>
      <c r="K21" s="127"/>
      <c r="L21" s="126"/>
      <c r="M21" s="127"/>
      <c r="N21" s="101" t="s">
        <v>71</v>
      </c>
      <c r="O21" s="101"/>
      <c r="P21" s="101"/>
      <c r="Q21" s="101" t="s">
        <v>89</v>
      </c>
      <c r="R21" s="101"/>
      <c r="S21" s="101"/>
      <c r="T21" s="137" t="s">
        <v>93</v>
      </c>
      <c r="U21" s="67"/>
      <c r="V21" s="47">
        <v>667035.07999999996</v>
      </c>
      <c r="W21" s="44">
        <v>426277.42</v>
      </c>
      <c r="X21" s="148">
        <v>426277.42</v>
      </c>
      <c r="Y21" s="16">
        <v>240757.66</v>
      </c>
      <c r="Z21" s="32">
        <v>0</v>
      </c>
      <c r="AA21" s="72" t="s">
        <v>32</v>
      </c>
      <c r="AB21" s="72"/>
      <c r="AC21" s="68" t="s">
        <v>54</v>
      </c>
      <c r="AD21" s="69"/>
      <c r="AE21" s="70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7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7"/>
      <c r="MU21" s="7"/>
      <c r="MV21" s="7"/>
      <c r="MW21" s="7"/>
      <c r="MX21" s="7"/>
      <c r="MY21" s="7"/>
      <c r="MZ21" s="7"/>
      <c r="NA21" s="7"/>
      <c r="NB21" s="7"/>
      <c r="NC21" s="7"/>
      <c r="ND21" s="7"/>
      <c r="NE21" s="7"/>
      <c r="NF21" s="7"/>
      <c r="NG21" s="7"/>
      <c r="NH21" s="7"/>
      <c r="NI21" s="7"/>
      <c r="NJ21" s="7"/>
      <c r="NK21" s="7"/>
      <c r="NL21" s="7"/>
      <c r="NM21" s="7"/>
      <c r="NN21" s="7"/>
      <c r="NO21" s="7"/>
      <c r="NP21" s="7"/>
      <c r="NQ21" s="7"/>
      <c r="NR21" s="7"/>
      <c r="NS21" s="7"/>
      <c r="NT21" s="7"/>
      <c r="NU21" s="7"/>
      <c r="NV21" s="7"/>
      <c r="NW21" s="7"/>
      <c r="NX21" s="7"/>
      <c r="NY21" s="7"/>
      <c r="NZ21" s="7"/>
      <c r="OA21" s="7"/>
      <c r="OB21" s="7"/>
      <c r="OC21" s="7"/>
      <c r="OD21" s="7"/>
      <c r="OE21" s="7"/>
      <c r="OF21" s="7"/>
      <c r="OG21" s="7"/>
      <c r="OH21" s="7"/>
      <c r="OI21" s="7"/>
      <c r="OJ21" s="7"/>
      <c r="OK21" s="7"/>
      <c r="OL21" s="7"/>
      <c r="OM21" s="7"/>
      <c r="ON21" s="7"/>
      <c r="OO21" s="7"/>
      <c r="OP21" s="7"/>
      <c r="OQ21" s="7"/>
      <c r="OR21" s="7"/>
      <c r="OS21" s="7"/>
      <c r="OT21" s="7"/>
      <c r="OU21" s="7"/>
      <c r="OV21" s="7"/>
      <c r="OW21" s="7"/>
      <c r="OX21" s="7"/>
      <c r="OY21" s="7"/>
      <c r="OZ21" s="7"/>
      <c r="PA21" s="7"/>
      <c r="PB21" s="7"/>
      <c r="PC21" s="7"/>
      <c r="PD21" s="7"/>
      <c r="PE21" s="7"/>
      <c r="PF21" s="7"/>
      <c r="PG21" s="7"/>
      <c r="PH21" s="7"/>
      <c r="PI21" s="7"/>
      <c r="PJ21" s="7"/>
      <c r="PK21" s="7"/>
      <c r="PL21" s="7"/>
      <c r="PM21" s="7"/>
      <c r="PN21" s="7"/>
      <c r="PO21" s="7"/>
      <c r="PP21" s="7"/>
      <c r="PQ21" s="7"/>
      <c r="PR21" s="7"/>
      <c r="PS21" s="7"/>
      <c r="PT21" s="7"/>
      <c r="PU21" s="7"/>
      <c r="PV21" s="7"/>
      <c r="PW21" s="7"/>
      <c r="PX21" s="7"/>
      <c r="PY21" s="7"/>
      <c r="PZ21" s="7"/>
      <c r="QA21" s="7"/>
      <c r="QB21" s="7"/>
      <c r="QC21" s="7"/>
      <c r="QD21" s="7"/>
      <c r="QE21" s="7"/>
      <c r="QF21" s="7"/>
      <c r="QG21" s="7"/>
      <c r="QH21" s="7"/>
      <c r="QI21" s="7"/>
      <c r="QJ21" s="7"/>
      <c r="QK21" s="7"/>
      <c r="QL21" s="7"/>
      <c r="QM21" s="7"/>
      <c r="QN21" s="7"/>
      <c r="QO21" s="7"/>
      <c r="QP21" s="7"/>
      <c r="QQ21" s="7"/>
      <c r="QR21" s="7"/>
      <c r="QS21" s="7"/>
      <c r="QT21" s="7"/>
      <c r="QU21" s="7"/>
      <c r="QV21" s="7"/>
      <c r="QW21" s="7"/>
      <c r="QX21" s="7"/>
      <c r="QY21" s="7"/>
      <c r="QZ21" s="7"/>
      <c r="RA21" s="7"/>
      <c r="RB21" s="7"/>
      <c r="RC21" s="7"/>
      <c r="RD21" s="7"/>
      <c r="RE21" s="7"/>
      <c r="RF21" s="7"/>
      <c r="RG21" s="7"/>
      <c r="RH21" s="7"/>
      <c r="RI21" s="10"/>
      <c r="RJ21" s="10"/>
      <c r="RK21" s="10"/>
      <c r="RL21" s="10"/>
      <c r="RM21" s="10"/>
      <c r="RN21" s="10"/>
      <c r="RO21" s="10"/>
      <c r="RP21" s="10"/>
      <c r="RQ21" s="10"/>
      <c r="RR21" s="10"/>
      <c r="RS21" s="10"/>
      <c r="RT21" s="10"/>
      <c r="RU21" s="10"/>
      <c r="RV21" s="10"/>
      <c r="RW21" s="10"/>
      <c r="RX21" s="10"/>
      <c r="RY21" s="10"/>
      <c r="RZ21" s="10"/>
      <c r="SA21" s="10"/>
      <c r="SB21" s="10"/>
      <c r="SC21" s="10"/>
      <c r="SD21" s="10"/>
      <c r="SE21" s="10"/>
      <c r="SF21" s="10"/>
      <c r="SG21" s="10"/>
      <c r="SH21" s="10"/>
      <c r="SI21" s="10"/>
      <c r="SJ21" s="10"/>
      <c r="SK21" s="10"/>
      <c r="SL21" s="10"/>
      <c r="SM21" s="10"/>
      <c r="SN21" s="10"/>
      <c r="SO21" s="10"/>
      <c r="SP21" s="10"/>
      <c r="SQ21" s="10"/>
      <c r="SR21" s="10"/>
      <c r="SS21" s="10"/>
      <c r="ST21" s="10"/>
      <c r="SU21" s="10"/>
      <c r="SV21" s="10"/>
      <c r="SW21" s="10"/>
      <c r="SX21" s="10"/>
      <c r="SY21" s="10"/>
      <c r="SZ21" s="10"/>
      <c r="TA21" s="10"/>
      <c r="TB21" s="10"/>
      <c r="TC21" s="10"/>
      <c r="TD21" s="10"/>
      <c r="TE21" s="10"/>
      <c r="TF21" s="10"/>
      <c r="TG21" s="10"/>
      <c r="TH21" s="10"/>
      <c r="TI21" s="10"/>
      <c r="TJ21" s="10"/>
      <c r="TK21" s="10"/>
      <c r="TL21" s="10"/>
      <c r="TM21" s="10"/>
      <c r="TN21" s="10"/>
      <c r="TO21" s="10"/>
      <c r="TP21" s="10"/>
      <c r="TQ21" s="10"/>
      <c r="TR21" s="10"/>
      <c r="TS21" s="10"/>
      <c r="TT21" s="10"/>
      <c r="TU21" s="10"/>
      <c r="TV21" s="10"/>
      <c r="TW21" s="10"/>
      <c r="TX21" s="10"/>
      <c r="TY21" s="10"/>
      <c r="TZ21" s="10"/>
      <c r="UA21" s="10"/>
      <c r="UB21" s="10"/>
      <c r="UC21" s="10"/>
      <c r="UD21" s="10"/>
      <c r="UE21" s="10"/>
      <c r="UF21" s="10"/>
      <c r="UG21" s="10"/>
      <c r="UH21" s="10"/>
      <c r="UI21" s="10"/>
      <c r="UJ21" s="10"/>
      <c r="UK21" s="10"/>
      <c r="UL21" s="10"/>
      <c r="UM21" s="10"/>
      <c r="UN21" s="10"/>
      <c r="UO21" s="10"/>
      <c r="UP21" s="10"/>
      <c r="UQ21" s="10"/>
      <c r="UR21" s="10"/>
      <c r="US21" s="10"/>
      <c r="UT21" s="10"/>
      <c r="UU21" s="10"/>
      <c r="UV21" s="10"/>
      <c r="UW21" s="10"/>
      <c r="UX21" s="10"/>
      <c r="UY21" s="10"/>
      <c r="UZ21" s="10"/>
      <c r="VA21" s="10"/>
      <c r="VB21" s="10"/>
      <c r="VC21" s="10"/>
      <c r="VD21" s="10"/>
      <c r="VE21" s="10"/>
      <c r="VF21" s="10"/>
      <c r="VG21" s="10"/>
      <c r="VH21" s="10"/>
      <c r="VI21" s="10"/>
      <c r="VJ21" s="10"/>
      <c r="VK21" s="10"/>
      <c r="VL21" s="10"/>
      <c r="VM21" s="10"/>
      <c r="VN21" s="10"/>
      <c r="VO21" s="10"/>
      <c r="VP21" s="10"/>
      <c r="VQ21" s="10"/>
      <c r="VR21" s="10"/>
      <c r="VS21" s="10"/>
      <c r="VT21" s="10"/>
      <c r="VU21" s="10"/>
      <c r="VV21" s="10"/>
      <c r="VW21" s="10"/>
      <c r="VX21" s="10"/>
      <c r="VY21" s="10"/>
      <c r="VZ21" s="10"/>
      <c r="WA21" s="10"/>
      <c r="WB21" s="10"/>
      <c r="WC21" s="10"/>
      <c r="WD21" s="10"/>
      <c r="WE21" s="10"/>
      <c r="WF21" s="10"/>
      <c r="WG21" s="10"/>
      <c r="WH21" s="10"/>
      <c r="WI21" s="10"/>
      <c r="WJ21" s="10"/>
      <c r="WK21" s="10"/>
      <c r="WL21" s="10"/>
      <c r="WM21" s="10"/>
      <c r="WN21" s="10"/>
      <c r="WO21" s="10"/>
      <c r="WP21" s="10"/>
      <c r="WQ21" s="10"/>
      <c r="WR21" s="10"/>
      <c r="WS21" s="10"/>
      <c r="WT21" s="10"/>
      <c r="WU21" s="10"/>
      <c r="WV21" s="10"/>
      <c r="WW21" s="10"/>
      <c r="WX21" s="10"/>
      <c r="WY21" s="10"/>
      <c r="WZ21" s="10"/>
      <c r="XA21" s="10"/>
      <c r="XB21" s="10"/>
      <c r="XC21" s="10"/>
      <c r="XD21" s="10"/>
      <c r="XE21" s="10"/>
      <c r="XF21" s="10"/>
      <c r="XG21" s="10"/>
      <c r="XH21" s="10"/>
      <c r="XI21" s="10"/>
      <c r="XJ21" s="10"/>
      <c r="XK21" s="10"/>
      <c r="XL21" s="10"/>
      <c r="XM21" s="10"/>
      <c r="XN21" s="10"/>
      <c r="XO21" s="10"/>
      <c r="XP21" s="10"/>
      <c r="XQ21" s="10"/>
      <c r="XR21" s="10"/>
      <c r="XS21" s="10"/>
      <c r="XT21" s="10"/>
      <c r="XU21" s="10"/>
      <c r="XV21" s="10"/>
      <c r="XW21" s="10"/>
      <c r="XX21" s="10"/>
      <c r="XY21" s="10"/>
      <c r="XZ21" s="10"/>
      <c r="YA21" s="10"/>
      <c r="YB21" s="10"/>
      <c r="YC21" s="10"/>
      <c r="YD21" s="10"/>
      <c r="YE21" s="10"/>
      <c r="YF21" s="10"/>
      <c r="YG21" s="10"/>
      <c r="YH21" s="10"/>
      <c r="YI21" s="10"/>
      <c r="YJ21" s="10"/>
      <c r="YK21" s="10"/>
      <c r="YL21" s="10"/>
      <c r="YM21" s="10"/>
      <c r="YN21" s="10"/>
      <c r="YO21" s="10"/>
      <c r="YP21" s="10"/>
      <c r="YQ21" s="10"/>
      <c r="YR21" s="10"/>
      <c r="YS21" s="10"/>
      <c r="YT21" s="10"/>
      <c r="YU21" s="10"/>
      <c r="YV21" s="10"/>
      <c r="YW21" s="10"/>
      <c r="YX21" s="10"/>
      <c r="YY21" s="10"/>
      <c r="YZ21" s="10"/>
      <c r="ZA21" s="10"/>
      <c r="ZB21" s="10"/>
      <c r="ZC21" s="10"/>
      <c r="ZD21" s="10"/>
      <c r="ZE21" s="10"/>
      <c r="ZF21" s="10"/>
      <c r="ZG21" s="10"/>
      <c r="ZH21" s="10"/>
      <c r="ZI21" s="10"/>
      <c r="ZJ21" s="10"/>
      <c r="ZK21" s="10"/>
      <c r="ZL21" s="10"/>
      <c r="ZM21" s="10"/>
      <c r="ZN21" s="10"/>
      <c r="ZO21" s="10"/>
      <c r="ZP21" s="10"/>
      <c r="ZQ21" s="10"/>
      <c r="ZR21" s="10"/>
      <c r="ZS21" s="10"/>
      <c r="ZT21" s="10"/>
      <c r="ZU21" s="10"/>
      <c r="ZV21" s="10"/>
      <c r="ZW21" s="10"/>
      <c r="ZX21" s="10"/>
      <c r="ZY21" s="10"/>
      <c r="ZZ21" s="10"/>
      <c r="AAA21" s="10"/>
      <c r="AAB21" s="10"/>
      <c r="AAC21" s="10"/>
      <c r="AAD21" s="10"/>
      <c r="AAE21" s="10"/>
      <c r="AAF21" s="10"/>
      <c r="AAG21" s="10"/>
      <c r="AAH21" s="10"/>
      <c r="AAI21" s="10"/>
      <c r="AAJ21" s="10"/>
      <c r="AAK21" s="10"/>
      <c r="AAL21" s="10"/>
      <c r="AAM21" s="10"/>
      <c r="AAN21" s="10"/>
      <c r="AAO21" s="10"/>
      <c r="AAP21" s="10"/>
      <c r="AAQ21" s="10"/>
      <c r="AAR21" s="10"/>
      <c r="AAS21" s="10"/>
      <c r="AAT21" s="10"/>
      <c r="AAU21" s="10"/>
      <c r="AAV21" s="10"/>
      <c r="AAW21" s="10"/>
      <c r="AAX21" s="10"/>
      <c r="AAY21" s="10"/>
      <c r="AAZ21" s="10"/>
      <c r="ABA21" s="10"/>
      <c r="ABB21" s="10"/>
      <c r="ABC21" s="10"/>
      <c r="ABD21" s="10"/>
      <c r="ABE21" s="10"/>
      <c r="ABF21" s="10"/>
      <c r="ABG21" s="10"/>
      <c r="ABH21" s="10"/>
      <c r="ABI21" s="10"/>
      <c r="ABJ21" s="10"/>
      <c r="ABK21" s="10"/>
      <c r="ABL21" s="10"/>
      <c r="ABM21" s="10"/>
      <c r="ABN21" s="10"/>
      <c r="ABO21" s="10"/>
      <c r="ABP21" s="10"/>
      <c r="ABQ21" s="10"/>
      <c r="ABR21" s="10"/>
      <c r="ABS21" s="10"/>
      <c r="ABT21" s="10"/>
      <c r="ABU21" s="10"/>
      <c r="ABV21" s="10"/>
      <c r="ABW21" s="10"/>
      <c r="ABX21" s="10"/>
      <c r="ABY21" s="10"/>
      <c r="ABZ21" s="10"/>
      <c r="ACA21" s="10"/>
      <c r="ACB21" s="10"/>
      <c r="ACC21" s="10"/>
      <c r="ACD21" s="10"/>
      <c r="ACE21" s="10"/>
      <c r="ACF21" s="10"/>
      <c r="ACG21" s="10"/>
      <c r="ACH21" s="10"/>
      <c r="ACI21" s="10"/>
      <c r="ACJ21" s="10"/>
      <c r="ACK21" s="10"/>
      <c r="ACL21" s="10"/>
      <c r="ACM21" s="10"/>
      <c r="ACN21" s="10"/>
      <c r="ACO21" s="10"/>
      <c r="ACP21" s="10"/>
      <c r="ACQ21" s="10"/>
      <c r="ACR21" s="10"/>
      <c r="ACS21" s="10"/>
      <c r="ACT21" s="10"/>
      <c r="ACU21" s="10"/>
      <c r="ACV21" s="10"/>
      <c r="ACW21" s="10"/>
      <c r="ACX21" s="10"/>
      <c r="ACY21" s="10"/>
      <c r="ACZ21" s="10"/>
      <c r="ADA21" s="10"/>
      <c r="ADB21" s="10"/>
      <c r="ADC21" s="10"/>
      <c r="ADD21" s="10"/>
      <c r="ADE21" s="10"/>
      <c r="ADF21" s="10"/>
      <c r="ADG21" s="10"/>
      <c r="ADH21" s="10"/>
      <c r="ADI21" s="10"/>
      <c r="ADJ21" s="10"/>
      <c r="ADK21" s="10"/>
      <c r="ADL21" s="10"/>
      <c r="ADM21" s="10"/>
      <c r="ADN21" s="10"/>
      <c r="ADO21" s="10"/>
      <c r="ADP21" s="10"/>
      <c r="ADQ21" s="10"/>
      <c r="ADR21" s="10"/>
      <c r="ADS21" s="10"/>
      <c r="ADT21" s="10"/>
      <c r="ADU21" s="10"/>
      <c r="ADV21" s="10"/>
      <c r="ADW21" s="10"/>
      <c r="ADX21" s="10"/>
      <c r="ADY21" s="10"/>
      <c r="ADZ21" s="10"/>
      <c r="AEA21" s="10"/>
      <c r="AEB21" s="10"/>
      <c r="AEC21" s="10"/>
      <c r="AED21" s="10"/>
      <c r="AEE21" s="10"/>
      <c r="AEF21" s="10"/>
      <c r="AEG21" s="10"/>
      <c r="AEH21" s="10"/>
      <c r="AEI21" s="10"/>
      <c r="AEJ21" s="10"/>
      <c r="AEK21" s="10"/>
      <c r="AEL21" s="10"/>
      <c r="AEM21" s="10"/>
      <c r="AEN21" s="10"/>
      <c r="AEO21" s="10"/>
      <c r="AEP21" s="10"/>
      <c r="AEQ21" s="10"/>
      <c r="AER21" s="10"/>
      <c r="AES21" s="10"/>
      <c r="AET21" s="10"/>
      <c r="AEU21" s="10"/>
      <c r="AEV21" s="10"/>
      <c r="AEW21" s="10"/>
      <c r="AEX21" s="10"/>
      <c r="AEY21" s="10"/>
      <c r="AEZ21" s="10"/>
      <c r="AFA21" s="10"/>
      <c r="AFB21" s="10"/>
      <c r="AFC21" s="10"/>
      <c r="AFD21" s="10"/>
      <c r="AFE21" s="10"/>
      <c r="AFF21" s="10"/>
      <c r="AFG21" s="10"/>
      <c r="AFH21" s="10"/>
      <c r="AFI21" s="10"/>
      <c r="AFJ21" s="10"/>
      <c r="AFK21" s="10"/>
      <c r="AFL21" s="10"/>
      <c r="AFM21" s="10"/>
      <c r="AFN21" s="10"/>
      <c r="AFO21" s="10"/>
      <c r="AFP21" s="10"/>
      <c r="AFQ21" s="10"/>
      <c r="AFR21" s="10"/>
      <c r="AFS21" s="10"/>
      <c r="AFT21" s="10"/>
      <c r="AFU21" s="10"/>
      <c r="AFV21" s="10"/>
      <c r="AFW21" s="10"/>
      <c r="AFX21" s="10"/>
      <c r="AFY21" s="10"/>
      <c r="AFZ21" s="10"/>
      <c r="AGA21" s="10"/>
      <c r="AGB21" s="10"/>
      <c r="AGC21" s="10"/>
      <c r="AGD21" s="10"/>
      <c r="AGE21" s="10"/>
      <c r="AGF21" s="10"/>
      <c r="AGG21" s="10"/>
      <c r="AGH21" s="10"/>
      <c r="AGI21" s="10"/>
      <c r="AGJ21" s="10"/>
      <c r="AGK21" s="10"/>
      <c r="AGL21" s="10"/>
      <c r="AGM21" s="10"/>
      <c r="AGN21" s="10"/>
      <c r="AGO21" s="10"/>
      <c r="AGP21" s="10"/>
      <c r="AGQ21" s="10"/>
      <c r="AGR21" s="10"/>
      <c r="AGS21" s="10"/>
      <c r="AGT21" s="10"/>
      <c r="AGU21" s="10"/>
      <c r="AGV21" s="10"/>
      <c r="AGW21" s="10"/>
      <c r="AGX21" s="10"/>
      <c r="AGY21" s="10"/>
      <c r="AGZ21" s="10"/>
      <c r="AHA21" s="10"/>
      <c r="AHB21" s="10"/>
      <c r="AHC21" s="10"/>
      <c r="AHD21" s="10"/>
      <c r="AHE21" s="10"/>
      <c r="AHF21" s="10"/>
      <c r="AHG21" s="10"/>
      <c r="AHH21" s="10"/>
      <c r="AHI21" s="10"/>
      <c r="AHJ21" s="10"/>
      <c r="AHK21" s="10"/>
      <c r="AHL21" s="10"/>
      <c r="AHM21" s="10"/>
      <c r="AHN21" s="10"/>
      <c r="AHO21" s="10"/>
      <c r="AHP21" s="10"/>
      <c r="AHQ21" s="10"/>
      <c r="AHR21" s="10"/>
      <c r="AHS21" s="10"/>
      <c r="AHT21" s="10"/>
      <c r="AHU21" s="10"/>
      <c r="AHV21" s="10"/>
      <c r="AHW21" s="10"/>
      <c r="AHX21" s="10"/>
      <c r="AHY21" s="10"/>
      <c r="AHZ21" s="10"/>
      <c r="AIA21" s="10"/>
      <c r="AIB21" s="10"/>
      <c r="AIC21" s="10"/>
      <c r="AID21" s="10"/>
      <c r="AIE21" s="10"/>
      <c r="AIF21" s="10"/>
      <c r="AIG21" s="10"/>
      <c r="AIH21" s="10"/>
      <c r="AII21" s="10"/>
      <c r="AIJ21" s="10"/>
      <c r="AIK21" s="10"/>
      <c r="AIL21" s="10"/>
      <c r="AIM21" s="10"/>
      <c r="AIN21" s="10"/>
      <c r="AIO21" s="10"/>
      <c r="AIP21" s="10"/>
      <c r="AIQ21" s="10"/>
      <c r="AIR21" s="10"/>
      <c r="AIS21" s="10"/>
      <c r="AIT21" s="10"/>
      <c r="AIU21" s="10"/>
      <c r="AIV21" s="10"/>
      <c r="AIW21" s="10"/>
      <c r="AIX21" s="10"/>
      <c r="AIY21" s="10"/>
      <c r="AIZ21" s="10"/>
      <c r="AJA21" s="10"/>
      <c r="AJB21" s="10"/>
      <c r="AJC21" s="10"/>
      <c r="AJD21" s="10"/>
      <c r="AJE21" s="10"/>
      <c r="AJF21" s="10"/>
      <c r="AJG21" s="10"/>
      <c r="AJH21" s="10"/>
      <c r="AJI21" s="10"/>
      <c r="AJJ21" s="10"/>
      <c r="AJK21" s="10"/>
      <c r="AJL21" s="10"/>
      <c r="AJM21" s="10"/>
      <c r="AJN21" s="10"/>
      <c r="AJO21" s="10"/>
      <c r="AJP21" s="10"/>
      <c r="AJQ21" s="10"/>
      <c r="AJR21" s="10"/>
      <c r="AJS21" s="10"/>
      <c r="AJT21" s="10"/>
      <c r="AJU21" s="10"/>
      <c r="AJV21" s="10"/>
      <c r="AJW21" s="10"/>
      <c r="AJX21" s="10"/>
      <c r="AJY21" s="10"/>
      <c r="AJZ21" s="10"/>
      <c r="AKA21" s="10"/>
      <c r="AKB21" s="10"/>
      <c r="AKC21" s="10"/>
      <c r="AKD21" s="10"/>
      <c r="AKE21" s="10"/>
      <c r="AKF21" s="10"/>
      <c r="AKG21" s="10"/>
      <c r="AKH21" s="10"/>
      <c r="AKI21" s="10"/>
      <c r="AKJ21" s="10"/>
      <c r="AKK21" s="10"/>
      <c r="AKL21" s="10"/>
      <c r="AKM21" s="10"/>
      <c r="AKN21" s="10"/>
      <c r="AKO21" s="10"/>
      <c r="AKP21" s="10"/>
      <c r="AKQ21" s="10"/>
      <c r="AKR21" s="10"/>
      <c r="AKS21" s="10"/>
      <c r="AKT21" s="10"/>
      <c r="AKU21" s="10"/>
      <c r="AKV21" s="10"/>
      <c r="AKW21" s="10"/>
      <c r="AKX21" s="10"/>
      <c r="AKY21" s="10"/>
      <c r="AKZ21" s="10"/>
      <c r="ALA21" s="10"/>
      <c r="ALB21" s="10"/>
      <c r="ALC21" s="10"/>
      <c r="ALD21" s="10"/>
      <c r="ALE21" s="10"/>
      <c r="ALF21" s="10"/>
      <c r="ALG21" s="10"/>
      <c r="ALH21" s="10"/>
      <c r="ALI21" s="10"/>
      <c r="ALJ21" s="10"/>
      <c r="ALK21" s="10"/>
      <c r="ALL21" s="10"/>
      <c r="ALM21" s="10"/>
      <c r="ALN21" s="10"/>
      <c r="ALO21" s="10"/>
      <c r="ALP21" s="10"/>
      <c r="ALQ21" s="10"/>
      <c r="ALR21" s="10"/>
      <c r="ALS21" s="10"/>
      <c r="ALT21" s="10"/>
      <c r="ALU21" s="10"/>
      <c r="ALV21" s="10"/>
      <c r="ALW21" s="10"/>
      <c r="ALX21" s="10"/>
      <c r="ALY21" s="10"/>
      <c r="ALZ21" s="10"/>
      <c r="AMA21" s="10"/>
      <c r="AMB21" s="10"/>
      <c r="AMC21" s="10"/>
      <c r="AMD21" s="10"/>
      <c r="AME21" s="10"/>
      <c r="AMF21" s="10"/>
      <c r="AMG21" s="10"/>
      <c r="AMH21" s="10"/>
      <c r="AMI21" s="10"/>
      <c r="AMJ21" s="10"/>
      <c r="AMK21" s="10"/>
      <c r="AML21" s="10"/>
      <c r="AMM21" s="10"/>
      <c r="AMN21" s="10"/>
      <c r="AMO21" s="10"/>
      <c r="AMP21" s="10"/>
      <c r="AMQ21" s="10"/>
      <c r="AMR21" s="10"/>
      <c r="AMS21" s="10"/>
      <c r="AMT21" s="10"/>
      <c r="AMU21" s="10"/>
      <c r="AMV21" s="10"/>
      <c r="AMW21" s="10"/>
      <c r="AMX21" s="10"/>
      <c r="AMY21" s="10"/>
      <c r="AMZ21" s="10"/>
      <c r="ANA21" s="10"/>
      <c r="ANB21" s="10"/>
      <c r="ANC21" s="10"/>
      <c r="AND21" s="10"/>
      <c r="ANE21" s="10"/>
      <c r="ANF21" s="10"/>
      <c r="ANG21" s="10"/>
      <c r="ANH21" s="10"/>
      <c r="ANI21" s="10"/>
      <c r="ANJ21" s="10"/>
      <c r="ANK21" s="10"/>
      <c r="ANL21" s="10"/>
      <c r="ANM21" s="10"/>
      <c r="ANN21" s="10"/>
      <c r="ANO21" s="10"/>
      <c r="ANP21" s="10"/>
      <c r="ANQ21" s="10"/>
      <c r="ANR21" s="10"/>
      <c r="ANS21" s="10"/>
      <c r="ANT21" s="10"/>
      <c r="ANU21" s="10"/>
      <c r="ANV21" s="10"/>
      <c r="ANW21" s="10"/>
      <c r="ANX21" s="10"/>
      <c r="ANY21" s="10"/>
      <c r="ANZ21" s="10"/>
      <c r="AOA21" s="10"/>
      <c r="AOB21" s="10"/>
      <c r="AOC21" s="10"/>
      <c r="AOD21" s="10"/>
      <c r="AOE21" s="10"/>
      <c r="AOF21" s="10"/>
      <c r="AOG21" s="10"/>
      <c r="AOH21" s="10"/>
      <c r="AOI21" s="10"/>
      <c r="AOJ21" s="10"/>
      <c r="AOK21" s="10"/>
      <c r="AOL21" s="10"/>
      <c r="AOM21" s="10"/>
      <c r="AON21" s="10"/>
      <c r="AOO21" s="10"/>
      <c r="AOP21" s="10"/>
      <c r="AOQ21" s="10"/>
      <c r="AOR21" s="10"/>
      <c r="AOS21" s="10"/>
      <c r="AOT21" s="10"/>
      <c r="AOU21" s="10"/>
      <c r="AOV21" s="10"/>
      <c r="AOW21" s="10"/>
      <c r="AOX21" s="10"/>
      <c r="AOY21" s="10"/>
      <c r="AOZ21" s="10"/>
      <c r="APA21" s="10"/>
      <c r="APB21" s="10"/>
      <c r="APC21" s="10"/>
      <c r="APD21" s="10"/>
      <c r="APE21" s="10"/>
      <c r="APF21" s="10"/>
      <c r="APG21" s="10"/>
      <c r="APH21" s="10"/>
      <c r="API21" s="10"/>
      <c r="APJ21" s="10"/>
      <c r="APK21" s="10"/>
      <c r="APL21" s="10"/>
      <c r="APM21" s="10"/>
      <c r="APN21" s="10"/>
      <c r="APO21" s="10"/>
      <c r="APP21" s="10"/>
      <c r="APQ21" s="10"/>
      <c r="APR21" s="10"/>
      <c r="APS21" s="10"/>
      <c r="APT21" s="10"/>
      <c r="APU21" s="10"/>
      <c r="APV21" s="10"/>
      <c r="APW21" s="10"/>
      <c r="APX21" s="10"/>
      <c r="APY21" s="10"/>
      <c r="APZ21" s="10"/>
      <c r="AQA21" s="10"/>
      <c r="AQB21" s="10"/>
      <c r="AQC21" s="10"/>
      <c r="AQD21" s="10"/>
      <c r="AQE21" s="10"/>
      <c r="AQF21" s="10"/>
      <c r="AQG21" s="10"/>
      <c r="AQH21" s="10"/>
      <c r="AQI21" s="10"/>
      <c r="AQJ21" s="10"/>
      <c r="AQK21" s="10"/>
      <c r="AQL21" s="10"/>
      <c r="AQM21" s="10"/>
      <c r="AQN21" s="10"/>
      <c r="AQO21" s="10"/>
      <c r="AQP21" s="10"/>
      <c r="AQQ21" s="10"/>
      <c r="AQR21" s="10"/>
      <c r="AQS21" s="10"/>
      <c r="AQT21" s="10"/>
      <c r="AQU21" s="10"/>
      <c r="AQV21" s="10"/>
      <c r="AQW21" s="10"/>
      <c r="AQX21" s="10"/>
      <c r="AQY21" s="10"/>
      <c r="AQZ21" s="10"/>
      <c r="ARA21" s="10"/>
      <c r="ARB21" s="10"/>
      <c r="ARC21" s="10"/>
      <c r="ARD21" s="10"/>
      <c r="ARE21" s="10"/>
      <c r="ARF21" s="10"/>
      <c r="ARG21" s="10"/>
      <c r="ARH21" s="10"/>
      <c r="ARI21" s="10"/>
      <c r="ARJ21" s="10"/>
      <c r="ARK21" s="10"/>
      <c r="ARL21" s="10"/>
      <c r="ARM21" s="10"/>
      <c r="ARN21" s="10"/>
      <c r="ARO21" s="10"/>
      <c r="ARP21" s="10"/>
      <c r="ARQ21" s="10"/>
      <c r="ARR21" s="10"/>
      <c r="ARS21" s="10"/>
      <c r="ART21" s="10"/>
      <c r="ARU21" s="10"/>
      <c r="ARV21" s="10"/>
      <c r="ARW21" s="10"/>
      <c r="ARX21" s="10"/>
      <c r="ARY21" s="10"/>
      <c r="ARZ21" s="10"/>
      <c r="ASA21" s="10"/>
      <c r="ASB21" s="10"/>
      <c r="ASC21" s="10"/>
      <c r="ASD21" s="10"/>
      <c r="ASE21" s="10"/>
      <c r="ASF21" s="10"/>
      <c r="ASG21" s="10"/>
      <c r="ASH21" s="10"/>
      <c r="ASI21" s="10"/>
      <c r="ASJ21" s="10"/>
      <c r="ASK21" s="10"/>
      <c r="ASL21" s="10"/>
      <c r="ASM21" s="10"/>
      <c r="ASN21" s="10"/>
      <c r="ASO21" s="10"/>
    </row>
    <row r="22" spans="1:1185" s="7" customFormat="1" ht="48" customHeight="1" x14ac:dyDescent="0.25">
      <c r="A22" s="104" t="s">
        <v>86</v>
      </c>
      <c r="B22" s="104"/>
      <c r="C22" s="104"/>
      <c r="D22" s="104"/>
      <c r="E22" s="104"/>
      <c r="F22" s="104"/>
      <c r="G22" s="104"/>
      <c r="H22" s="138" t="s">
        <v>75</v>
      </c>
      <c r="I22" s="138"/>
      <c r="J22" s="101" t="s">
        <v>75</v>
      </c>
      <c r="K22" s="101"/>
      <c r="L22" s="101"/>
      <c r="M22" s="101"/>
      <c r="N22" s="101" t="s">
        <v>71</v>
      </c>
      <c r="O22" s="101"/>
      <c r="P22" s="101"/>
      <c r="Q22" s="101" t="s">
        <v>89</v>
      </c>
      <c r="R22" s="101"/>
      <c r="S22" s="101"/>
      <c r="T22" s="66" t="s">
        <v>94</v>
      </c>
      <c r="U22" s="67"/>
      <c r="V22" s="47">
        <v>667035.07999999996</v>
      </c>
      <c r="W22" s="16">
        <v>426277.42</v>
      </c>
      <c r="X22" s="148">
        <v>426277.42</v>
      </c>
      <c r="Y22" s="16">
        <v>240757.66</v>
      </c>
      <c r="Z22" s="32">
        <v>0</v>
      </c>
      <c r="AA22" s="72" t="s">
        <v>32</v>
      </c>
      <c r="AB22" s="72"/>
      <c r="AC22" s="72" t="s">
        <v>54</v>
      </c>
      <c r="AD22" s="72"/>
      <c r="AE22" s="72"/>
    </row>
    <row r="23" spans="1:1185" s="7" customFormat="1" ht="48" customHeight="1" x14ac:dyDescent="0.25">
      <c r="A23" s="104" t="s">
        <v>104</v>
      </c>
      <c r="B23" s="104"/>
      <c r="C23" s="104"/>
      <c r="D23" s="104"/>
      <c r="E23" s="104"/>
      <c r="F23" s="104"/>
      <c r="G23" s="104"/>
      <c r="H23" s="138" t="s">
        <v>136</v>
      </c>
      <c r="I23" s="138"/>
      <c r="J23" s="101" t="s">
        <v>137</v>
      </c>
      <c r="K23" s="101"/>
      <c r="L23" s="101"/>
      <c r="M23" s="101"/>
      <c r="N23" s="101" t="s">
        <v>102</v>
      </c>
      <c r="O23" s="101"/>
      <c r="P23" s="101"/>
      <c r="Q23" s="101" t="s">
        <v>103</v>
      </c>
      <c r="R23" s="101"/>
      <c r="S23" s="101"/>
      <c r="T23" s="66" t="s">
        <v>94</v>
      </c>
      <c r="U23" s="67"/>
      <c r="V23" s="47">
        <v>173178</v>
      </c>
      <c r="W23" s="16">
        <v>79668</v>
      </c>
      <c r="X23" s="148">
        <v>40000</v>
      </c>
      <c r="Y23" s="16">
        <v>20322</v>
      </c>
      <c r="Z23" s="32">
        <v>0</v>
      </c>
      <c r="AA23" s="72" t="s">
        <v>32</v>
      </c>
      <c r="AB23" s="72"/>
      <c r="AC23" s="72" t="s">
        <v>105</v>
      </c>
      <c r="AD23" s="72"/>
      <c r="AE23" s="72"/>
    </row>
    <row r="24" spans="1:1185" s="7" customFormat="1" ht="48" customHeight="1" x14ac:dyDescent="0.25">
      <c r="A24" s="86" t="s">
        <v>109</v>
      </c>
      <c r="B24" s="87"/>
      <c r="C24" s="87"/>
      <c r="D24" s="87"/>
      <c r="E24" s="87"/>
      <c r="F24" s="87"/>
      <c r="G24" s="59"/>
      <c r="H24" s="140" t="s">
        <v>108</v>
      </c>
      <c r="I24" s="140"/>
      <c r="J24" s="134"/>
      <c r="K24" s="134"/>
      <c r="L24" s="134"/>
      <c r="M24" s="134"/>
      <c r="N24" s="134" t="s">
        <v>138</v>
      </c>
      <c r="O24" s="134"/>
      <c r="P24" s="134"/>
      <c r="Q24" s="134" t="s">
        <v>139</v>
      </c>
      <c r="R24" s="134"/>
      <c r="S24" s="134"/>
      <c r="T24" s="135" t="s">
        <v>92</v>
      </c>
      <c r="U24" s="136"/>
      <c r="V24" s="149">
        <v>206743.45</v>
      </c>
      <c r="W24" s="24">
        <v>206743.45</v>
      </c>
      <c r="X24" s="60"/>
      <c r="Y24" s="24">
        <v>0</v>
      </c>
      <c r="Z24" s="32">
        <v>0</v>
      </c>
      <c r="AA24" s="122" t="s">
        <v>32</v>
      </c>
      <c r="AB24" s="122"/>
      <c r="AC24" s="122" t="s">
        <v>107</v>
      </c>
      <c r="AD24" s="122"/>
      <c r="AE24" s="122"/>
    </row>
    <row r="25" spans="1:1185" s="7" customFormat="1" ht="48" customHeight="1" x14ac:dyDescent="0.25">
      <c r="A25" s="86" t="s">
        <v>110</v>
      </c>
      <c r="B25" s="87"/>
      <c r="C25" s="87"/>
      <c r="D25" s="87"/>
      <c r="E25" s="87"/>
      <c r="F25" s="87"/>
      <c r="G25" s="59"/>
      <c r="H25" s="140" t="s">
        <v>108</v>
      </c>
      <c r="I25" s="140"/>
      <c r="J25" s="134"/>
      <c r="K25" s="134"/>
      <c r="L25" s="134"/>
      <c r="M25" s="134"/>
      <c r="N25" s="134" t="s">
        <v>138</v>
      </c>
      <c r="O25" s="134"/>
      <c r="P25" s="134"/>
      <c r="Q25" s="134" t="s">
        <v>139</v>
      </c>
      <c r="R25" s="134"/>
      <c r="S25" s="134"/>
      <c r="T25" s="135" t="s">
        <v>92</v>
      </c>
      <c r="U25" s="136"/>
      <c r="V25" s="149">
        <v>80203.490000000005</v>
      </c>
      <c r="W25" s="24">
        <v>80203.490000000005</v>
      </c>
      <c r="X25" s="60"/>
      <c r="Y25" s="24">
        <v>0</v>
      </c>
      <c r="Z25" s="32">
        <v>0</v>
      </c>
      <c r="AA25" s="122" t="s">
        <v>32</v>
      </c>
      <c r="AB25" s="122"/>
      <c r="AC25" s="122" t="s">
        <v>107</v>
      </c>
      <c r="AD25" s="122"/>
      <c r="AE25" s="122"/>
    </row>
    <row r="26" spans="1:1185" s="7" customFormat="1" ht="48" customHeight="1" x14ac:dyDescent="0.25">
      <c r="A26" s="86" t="s">
        <v>111</v>
      </c>
      <c r="B26" s="87"/>
      <c r="C26" s="87"/>
      <c r="D26" s="87"/>
      <c r="E26" s="87"/>
      <c r="F26" s="87"/>
      <c r="G26" s="59"/>
      <c r="H26" s="140" t="s">
        <v>108</v>
      </c>
      <c r="I26" s="140"/>
      <c r="J26" s="134"/>
      <c r="K26" s="134"/>
      <c r="L26" s="134"/>
      <c r="M26" s="134"/>
      <c r="N26" s="134" t="s">
        <v>138</v>
      </c>
      <c r="O26" s="134"/>
      <c r="P26" s="134"/>
      <c r="Q26" s="134" t="s">
        <v>139</v>
      </c>
      <c r="R26" s="134"/>
      <c r="S26" s="134"/>
      <c r="T26" s="135" t="s">
        <v>92</v>
      </c>
      <c r="U26" s="136"/>
      <c r="V26" s="149">
        <v>73827.61</v>
      </c>
      <c r="W26" s="24">
        <v>73827.61</v>
      </c>
      <c r="X26" s="60"/>
      <c r="Y26" s="24">
        <v>0</v>
      </c>
      <c r="Z26" s="32">
        <v>0</v>
      </c>
      <c r="AA26" s="122" t="s">
        <v>32</v>
      </c>
      <c r="AB26" s="122"/>
      <c r="AC26" s="122" t="s">
        <v>107</v>
      </c>
      <c r="AD26" s="122"/>
      <c r="AE26" s="122"/>
    </row>
    <row r="27" spans="1:1185" s="7" customFormat="1" ht="48" customHeight="1" x14ac:dyDescent="0.25">
      <c r="A27" s="86" t="s">
        <v>120</v>
      </c>
      <c r="B27" s="87"/>
      <c r="C27" s="87"/>
      <c r="D27" s="87"/>
      <c r="E27" s="87"/>
      <c r="F27" s="87"/>
      <c r="G27" s="59"/>
      <c r="H27" s="140" t="s">
        <v>108</v>
      </c>
      <c r="I27" s="140"/>
      <c r="J27" s="134"/>
      <c r="K27" s="134"/>
      <c r="L27" s="134"/>
      <c r="M27" s="134"/>
      <c r="N27" s="134" t="s">
        <v>138</v>
      </c>
      <c r="O27" s="134"/>
      <c r="P27" s="134"/>
      <c r="Q27" s="134" t="s">
        <v>139</v>
      </c>
      <c r="R27" s="134"/>
      <c r="S27" s="134"/>
      <c r="T27" s="135" t="s">
        <v>92</v>
      </c>
      <c r="U27" s="136"/>
      <c r="V27" s="46">
        <v>45915.839999999997</v>
      </c>
      <c r="W27" s="24">
        <v>45915.839999999997</v>
      </c>
      <c r="X27" s="60"/>
      <c r="Y27" s="24">
        <v>0</v>
      </c>
      <c r="Z27" s="32">
        <v>0</v>
      </c>
      <c r="AA27" s="122" t="s">
        <v>32</v>
      </c>
      <c r="AB27" s="122"/>
      <c r="AC27" s="122" t="s">
        <v>107</v>
      </c>
      <c r="AD27" s="122"/>
      <c r="AE27" s="122"/>
    </row>
    <row r="28" spans="1:1185" s="7" customFormat="1" ht="48" customHeight="1" x14ac:dyDescent="0.25">
      <c r="A28" s="141" t="s">
        <v>106</v>
      </c>
      <c r="B28" s="142"/>
      <c r="C28" s="142"/>
      <c r="D28" s="142"/>
      <c r="E28" s="142"/>
      <c r="F28" s="142"/>
      <c r="G28" s="58"/>
      <c r="H28" s="138" t="s">
        <v>75</v>
      </c>
      <c r="I28" s="138"/>
      <c r="J28" s="101" t="s">
        <v>75</v>
      </c>
      <c r="K28" s="101"/>
      <c r="L28" s="101"/>
      <c r="M28" s="101"/>
      <c r="N28" s="101" t="s">
        <v>75</v>
      </c>
      <c r="O28" s="101"/>
      <c r="P28" s="101"/>
      <c r="Q28" s="101" t="s">
        <v>67</v>
      </c>
      <c r="R28" s="101"/>
      <c r="S28" s="101"/>
      <c r="T28" s="66" t="s">
        <v>118</v>
      </c>
      <c r="U28" s="67"/>
      <c r="V28" s="47">
        <v>263400</v>
      </c>
      <c r="W28" s="16">
        <v>345000</v>
      </c>
      <c r="X28" s="148">
        <v>219500</v>
      </c>
      <c r="Y28" s="16">
        <v>43900</v>
      </c>
      <c r="Z28" s="32">
        <v>0</v>
      </c>
      <c r="AA28" s="72" t="s">
        <v>32</v>
      </c>
      <c r="AB28" s="72"/>
      <c r="AC28" s="72" t="s">
        <v>119</v>
      </c>
      <c r="AD28" s="72"/>
      <c r="AE28" s="72"/>
    </row>
    <row r="29" spans="1:1185" s="7" customFormat="1" ht="48" customHeight="1" x14ac:dyDescent="0.25">
      <c r="A29" s="141" t="s">
        <v>127</v>
      </c>
      <c r="B29" s="142"/>
      <c r="C29" s="142"/>
      <c r="D29" s="142"/>
      <c r="E29" s="142"/>
      <c r="F29" s="142"/>
      <c r="G29" s="58"/>
      <c r="H29" s="138" t="s">
        <v>129</v>
      </c>
      <c r="I29" s="138"/>
      <c r="J29" s="101" t="s">
        <v>66</v>
      </c>
      <c r="K29" s="101"/>
      <c r="L29" s="101" t="s">
        <v>75</v>
      </c>
      <c r="M29" s="101"/>
      <c r="N29" s="101" t="s">
        <v>125</v>
      </c>
      <c r="O29" s="101"/>
      <c r="P29" s="101"/>
      <c r="Q29" s="101" t="s">
        <v>126</v>
      </c>
      <c r="R29" s="101"/>
      <c r="S29" s="101"/>
      <c r="T29" s="66" t="s">
        <v>118</v>
      </c>
      <c r="U29" s="67"/>
      <c r="V29" s="47">
        <v>20520</v>
      </c>
      <c r="W29" s="16">
        <v>10000</v>
      </c>
      <c r="X29" s="148">
        <v>10000</v>
      </c>
      <c r="Y29" s="16">
        <v>10520</v>
      </c>
      <c r="Z29" s="32">
        <v>0</v>
      </c>
      <c r="AA29" s="72" t="s">
        <v>32</v>
      </c>
      <c r="AB29" s="72"/>
      <c r="AC29" s="68" t="s">
        <v>128</v>
      </c>
      <c r="AD29" s="69"/>
      <c r="AE29" s="70"/>
    </row>
    <row r="30" spans="1:1185" ht="24" customHeight="1" x14ac:dyDescent="0.25">
      <c r="A30" s="12" t="s">
        <v>18</v>
      </c>
      <c r="B30" s="13"/>
      <c r="C30" s="13"/>
      <c r="D30" s="13"/>
      <c r="E30" s="13"/>
      <c r="F30" s="13"/>
      <c r="G30" s="13"/>
      <c r="H30" s="14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40">
        <f>SUM(V7:V29)</f>
        <v>6563618.6100000003</v>
      </c>
      <c r="W30" s="41">
        <f>SUM(W7:W29)</f>
        <v>6661546.6800000006</v>
      </c>
      <c r="X30" s="41">
        <f>SUM(X7:X29)</f>
        <v>5526227.6799999997</v>
      </c>
      <c r="Y30" s="41">
        <f>SUM(Y7:Y29)</f>
        <v>1058316.9300000002</v>
      </c>
      <c r="Z30" s="62">
        <f>SUM(Z7:Z29)</f>
        <v>746628.41</v>
      </c>
      <c r="AA30" s="13"/>
      <c r="AB30" s="13"/>
      <c r="AC30" s="13"/>
      <c r="AD30" s="13"/>
      <c r="AE30" s="15"/>
    </row>
    <row r="31" spans="1:1185" x14ac:dyDescent="0.25">
      <c r="A31" s="74" t="s">
        <v>140</v>
      </c>
      <c r="B31" s="74"/>
      <c r="C31" s="74"/>
      <c r="D31" s="50"/>
      <c r="E31" s="50"/>
      <c r="F31" s="50"/>
      <c r="G31" s="50"/>
      <c r="H31" s="50"/>
      <c r="I31" s="50"/>
      <c r="J31" s="50"/>
      <c r="K31" s="50"/>
      <c r="L31" s="50"/>
      <c r="M31" s="50"/>
    </row>
    <row r="32" spans="1:1185" x14ac:dyDescent="0.25">
      <c r="A32" s="5" t="s">
        <v>19</v>
      </c>
    </row>
    <row r="34" spans="1:7" x14ac:dyDescent="0.25">
      <c r="A34" t="s">
        <v>14</v>
      </c>
      <c r="B34" s="6"/>
      <c r="C34" t="s">
        <v>15</v>
      </c>
    </row>
    <row r="35" spans="1:7" x14ac:dyDescent="0.25">
      <c r="B35" s="3"/>
      <c r="C35" t="s">
        <v>16</v>
      </c>
    </row>
    <row r="36" spans="1:7" x14ac:dyDescent="0.25">
      <c r="B36" s="2"/>
      <c r="C36" t="s">
        <v>23</v>
      </c>
    </row>
    <row r="37" spans="1:7" x14ac:dyDescent="0.25">
      <c r="B37" s="8"/>
      <c r="C37" t="s">
        <v>17</v>
      </c>
    </row>
    <row r="38" spans="1:7" x14ac:dyDescent="0.25">
      <c r="A38" s="19"/>
      <c r="B38" s="18"/>
      <c r="C38" s="19"/>
      <c r="D38" s="19"/>
      <c r="E38" s="19"/>
      <c r="F38" s="19"/>
      <c r="G38" s="19"/>
    </row>
    <row r="40" spans="1:7" x14ac:dyDescent="0.25">
      <c r="A40" s="22" t="s">
        <v>35</v>
      </c>
      <c r="B40" s="20"/>
      <c r="C40" s="20"/>
      <c r="D40" s="20"/>
      <c r="E40" s="20"/>
      <c r="F40" s="20"/>
      <c r="G40" s="20"/>
    </row>
    <row r="41" spans="1:7" x14ac:dyDescent="0.25">
      <c r="A41" s="4"/>
    </row>
    <row r="44" spans="1:7" x14ac:dyDescent="0.25">
      <c r="A44" s="5"/>
      <c r="B44" s="5"/>
      <c r="C44" s="5"/>
    </row>
    <row r="45" spans="1:7" x14ac:dyDescent="0.25">
      <c r="A45" s="5"/>
      <c r="B45" s="5"/>
      <c r="C45" s="5"/>
    </row>
    <row r="46" spans="1:7" x14ac:dyDescent="0.25">
      <c r="A46" s="5"/>
      <c r="B46" s="5"/>
      <c r="C46" s="5"/>
    </row>
    <row r="47" spans="1:7" x14ac:dyDescent="0.25">
      <c r="A47" s="5"/>
      <c r="B47" s="5"/>
      <c r="C47" s="5"/>
    </row>
    <row r="51" spans="1:1" x14ac:dyDescent="0.25">
      <c r="A51" s="1"/>
    </row>
  </sheetData>
  <mergeCells count="238">
    <mergeCell ref="A29:F29"/>
    <mergeCell ref="H28:I28"/>
    <mergeCell ref="J28:K28"/>
    <mergeCell ref="L28:M28"/>
    <mergeCell ref="N28:P28"/>
    <mergeCell ref="Q28:S28"/>
    <mergeCell ref="T28:U28"/>
    <mergeCell ref="AA28:AB28"/>
    <mergeCell ref="AC28:AE28"/>
    <mergeCell ref="A28:F28"/>
    <mergeCell ref="H29:I29"/>
    <mergeCell ref="J29:K29"/>
    <mergeCell ref="L29:M29"/>
    <mergeCell ref="N29:P29"/>
    <mergeCell ref="Q29:S29"/>
    <mergeCell ref="AA29:AB29"/>
    <mergeCell ref="AC24:AE24"/>
    <mergeCell ref="AC25:AE25"/>
    <mergeCell ref="L26:M26"/>
    <mergeCell ref="N26:P26"/>
    <mergeCell ref="Q26:S26"/>
    <mergeCell ref="T26:U26"/>
    <mergeCell ref="AA26:AB26"/>
    <mergeCell ref="AC26:AE26"/>
    <mergeCell ref="H26:I26"/>
    <mergeCell ref="J26:K26"/>
    <mergeCell ref="H27:I27"/>
    <mergeCell ref="J27:K27"/>
    <mergeCell ref="L27:M27"/>
    <mergeCell ref="N27:P27"/>
    <mergeCell ref="Q27:S27"/>
    <mergeCell ref="T27:U27"/>
    <mergeCell ref="AA23:AB23"/>
    <mergeCell ref="AC23:AE23"/>
    <mergeCell ref="AA27:AB27"/>
    <mergeCell ref="AC27:AE27"/>
    <mergeCell ref="H24:I24"/>
    <mergeCell ref="J24:K24"/>
    <mergeCell ref="L24:M24"/>
    <mergeCell ref="N24:P24"/>
    <mergeCell ref="Q24:S24"/>
    <mergeCell ref="T24:U24"/>
    <mergeCell ref="H25:I25"/>
    <mergeCell ref="J25:K25"/>
    <mergeCell ref="L25:M25"/>
    <mergeCell ref="N25:P25"/>
    <mergeCell ref="Q25:S25"/>
    <mergeCell ref="T25:U25"/>
    <mergeCell ref="AA24:AB24"/>
    <mergeCell ref="AA25:AB25"/>
    <mergeCell ref="J20:K20"/>
    <mergeCell ref="Q20:S20"/>
    <mergeCell ref="L20:M20"/>
    <mergeCell ref="A23:G23"/>
    <mergeCell ref="H23:I23"/>
    <mergeCell ref="J23:K23"/>
    <mergeCell ref="L23:M23"/>
    <mergeCell ref="N23:P23"/>
    <mergeCell ref="Q23:S23"/>
    <mergeCell ref="T23:U23"/>
    <mergeCell ref="A19:G19"/>
    <mergeCell ref="H19:I19"/>
    <mergeCell ref="J19:K19"/>
    <mergeCell ref="N20:P20"/>
    <mergeCell ref="T20:U20"/>
    <mergeCell ref="T16:U16"/>
    <mergeCell ref="AA16:AB16"/>
    <mergeCell ref="AC22:AE22"/>
    <mergeCell ref="A21:G21"/>
    <mergeCell ref="AA21:AB21"/>
    <mergeCell ref="AC20:AE20"/>
    <mergeCell ref="T21:U21"/>
    <mergeCell ref="Q21:S21"/>
    <mergeCell ref="A22:G22"/>
    <mergeCell ref="H22:I22"/>
    <mergeCell ref="J22:K22"/>
    <mergeCell ref="L22:M22"/>
    <mergeCell ref="N22:P22"/>
    <mergeCell ref="Q22:S22"/>
    <mergeCell ref="T22:U22"/>
    <mergeCell ref="AA22:AB22"/>
    <mergeCell ref="A20:G20"/>
    <mergeCell ref="H20:I20"/>
    <mergeCell ref="AA20:AB20"/>
    <mergeCell ref="AA7:AB7"/>
    <mergeCell ref="V1:Y2"/>
    <mergeCell ref="Z1:Z4"/>
    <mergeCell ref="AC21:AE21"/>
    <mergeCell ref="J21:K21"/>
    <mergeCell ref="N21:P21"/>
    <mergeCell ref="L21:M21"/>
    <mergeCell ref="AC18:AE18"/>
    <mergeCell ref="T1:U4"/>
    <mergeCell ref="V3:V4"/>
    <mergeCell ref="Y3:Y4"/>
    <mergeCell ref="X3:X4"/>
    <mergeCell ref="W3:W4"/>
    <mergeCell ref="AA1:AB4"/>
    <mergeCell ref="AC9:AE9"/>
    <mergeCell ref="AC8:AE8"/>
    <mergeCell ref="AC1:AE4"/>
    <mergeCell ref="AC7:AE7"/>
    <mergeCell ref="L19:M19"/>
    <mergeCell ref="N19:P19"/>
    <mergeCell ref="Q19:S19"/>
    <mergeCell ref="T19:U19"/>
    <mergeCell ref="AA19:AB19"/>
    <mergeCell ref="A17:G17"/>
    <mergeCell ref="H17:I17"/>
    <mergeCell ref="J17:K17"/>
    <mergeCell ref="L17:M17"/>
    <mergeCell ref="N17:P17"/>
    <mergeCell ref="Q17:S17"/>
    <mergeCell ref="T17:U17"/>
    <mergeCell ref="AA17:AB17"/>
    <mergeCell ref="AC17:AE17"/>
    <mergeCell ref="A18:G18"/>
    <mergeCell ref="H18:I18"/>
    <mergeCell ref="Q18:S18"/>
    <mergeCell ref="T18:U18"/>
    <mergeCell ref="AA18:AB18"/>
    <mergeCell ref="L18:M18"/>
    <mergeCell ref="N18:P18"/>
    <mergeCell ref="N7:P7"/>
    <mergeCell ref="L7:M7"/>
    <mergeCell ref="J7:K7"/>
    <mergeCell ref="H7:I7"/>
    <mergeCell ref="T7:U7"/>
    <mergeCell ref="A8:G8"/>
    <mergeCell ref="L8:M8"/>
    <mergeCell ref="T8:U8"/>
    <mergeCell ref="AA9:AB9"/>
    <mergeCell ref="AA8:AB8"/>
    <mergeCell ref="AA10:AB10"/>
    <mergeCell ref="A10:G10"/>
    <mergeCell ref="N8:P8"/>
    <mergeCell ref="H8:I8"/>
    <mergeCell ref="J8:K8"/>
    <mergeCell ref="A16:G16"/>
    <mergeCell ref="H16:I16"/>
    <mergeCell ref="A11:G11"/>
    <mergeCell ref="H11:I11"/>
    <mergeCell ref="A1:G4"/>
    <mergeCell ref="H2:I4"/>
    <mergeCell ref="J2:K4"/>
    <mergeCell ref="L2:M4"/>
    <mergeCell ref="N2:P4"/>
    <mergeCell ref="Q2:S4"/>
    <mergeCell ref="H1:S1"/>
    <mergeCell ref="A7:G7"/>
    <mergeCell ref="Q7:S7"/>
    <mergeCell ref="A5:F5"/>
    <mergeCell ref="J5:K5"/>
    <mergeCell ref="L5:M5"/>
    <mergeCell ref="N5:P5"/>
    <mergeCell ref="Q5:S5"/>
    <mergeCell ref="N9:P9"/>
    <mergeCell ref="Q9:S9"/>
    <mergeCell ref="J16:K16"/>
    <mergeCell ref="L16:M16"/>
    <mergeCell ref="AC16:AE16"/>
    <mergeCell ref="Q15:S15"/>
    <mergeCell ref="A15:G15"/>
    <mergeCell ref="H15:I15"/>
    <mergeCell ref="A12:G12"/>
    <mergeCell ref="A13:G13"/>
    <mergeCell ref="H13:I13"/>
    <mergeCell ref="H14:I14"/>
    <mergeCell ref="N14:P14"/>
    <mergeCell ref="Q14:S14"/>
    <mergeCell ref="T14:U14"/>
    <mergeCell ref="A14:G14"/>
    <mergeCell ref="T15:U15"/>
    <mergeCell ref="AA15:AB15"/>
    <mergeCell ref="J12:K12"/>
    <mergeCell ref="T12:U12"/>
    <mergeCell ref="N15:P15"/>
    <mergeCell ref="Q12:S12"/>
    <mergeCell ref="L13:M13"/>
    <mergeCell ref="N13:P13"/>
    <mergeCell ref="Q13:S13"/>
    <mergeCell ref="T13:U13"/>
    <mergeCell ref="AA13:AB13"/>
    <mergeCell ref="J15:K15"/>
    <mergeCell ref="AC15:AE15"/>
    <mergeCell ref="L15:M15"/>
    <mergeCell ref="N12:P12"/>
    <mergeCell ref="AC13:AE13"/>
    <mergeCell ref="J14:K14"/>
    <mergeCell ref="L14:M14"/>
    <mergeCell ref="A27:F27"/>
    <mergeCell ref="L9:M9"/>
    <mergeCell ref="T9:U9"/>
    <mergeCell ref="AC12:AE12"/>
    <mergeCell ref="AA14:AB14"/>
    <mergeCell ref="AC14:AE14"/>
    <mergeCell ref="H12:I12"/>
    <mergeCell ref="L12:M12"/>
    <mergeCell ref="Q8:S8"/>
    <mergeCell ref="AC10:AE10"/>
    <mergeCell ref="T10:U10"/>
    <mergeCell ref="AC11:AE11"/>
    <mergeCell ref="Q10:S10"/>
    <mergeCell ref="AC19:AE19"/>
    <mergeCell ref="N16:P16"/>
    <mergeCell ref="Q16:S16"/>
    <mergeCell ref="J11:K11"/>
    <mergeCell ref="L11:M11"/>
    <mergeCell ref="N11:P11"/>
    <mergeCell ref="Q11:S11"/>
    <mergeCell ref="T11:U11"/>
    <mergeCell ref="AA11:AB11"/>
    <mergeCell ref="AA12:AB12"/>
    <mergeCell ref="J13:K13"/>
    <mergeCell ref="T29:U29"/>
    <mergeCell ref="AC29:AE29"/>
    <mergeCell ref="T5:U5"/>
    <mergeCell ref="AA5:AB5"/>
    <mergeCell ref="AC5:AE5"/>
    <mergeCell ref="A31:C31"/>
    <mergeCell ref="A6:F6"/>
    <mergeCell ref="J6:K6"/>
    <mergeCell ref="L6:M6"/>
    <mergeCell ref="N6:P6"/>
    <mergeCell ref="Q6:S6"/>
    <mergeCell ref="T6:U6"/>
    <mergeCell ref="AA6:AB6"/>
    <mergeCell ref="AC6:AE6"/>
    <mergeCell ref="J10:K10"/>
    <mergeCell ref="L10:M10"/>
    <mergeCell ref="N10:P10"/>
    <mergeCell ref="J18:K18"/>
    <mergeCell ref="A9:G9"/>
    <mergeCell ref="H9:I9"/>
    <mergeCell ref="J9:K9"/>
    <mergeCell ref="A24:F24"/>
    <mergeCell ref="A25:F25"/>
    <mergeCell ref="A26:F26"/>
  </mergeCells>
  <pageMargins left="0.7" right="0.7" top="0.75" bottom="0.75" header="0.3" footer="0.3"/>
  <pageSetup paperSize="9" fitToHeight="0" orientation="landscape" r:id="rId1"/>
  <ignoredErrors>
    <ignoredError sqref="W30:X3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1_Prehľad projektov</vt:lpstr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Macenková Katarína</dc:creator>
  <cp:lastModifiedBy>Michvocík František</cp:lastModifiedBy>
  <cp:lastPrinted>2021-10-13T12:03:46Z</cp:lastPrinted>
  <dcterms:created xsi:type="dcterms:W3CDTF">2019-03-06T09:27:15Z</dcterms:created>
  <dcterms:modified xsi:type="dcterms:W3CDTF">2025-01-09T11:24:25Z</dcterms:modified>
</cp:coreProperties>
</file>